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MO-ALL\MO_OMB\BUDGET\2025 Capital\Capital Budget Legislation\Controller's Close\"/>
    </mc:Choice>
  </mc:AlternateContent>
  <bookViews>
    <workbookView xWindow="0" yWindow="0" windowWidth="28800" windowHeight="12300"/>
  </bookViews>
  <sheets>
    <sheet name="Summary" sheetId="1" r:id="rId1"/>
  </sheets>
  <definedNames>
    <definedName name="_xlnm._FilterDatabase" localSheetId="0" hidden="1">Summary!$A$1:$H$54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G54" i="1"/>
  <c r="E54" i="1"/>
  <c r="H37" i="1" l="1"/>
  <c r="H30" i="1"/>
  <c r="H53" i="1"/>
  <c r="H52" i="1"/>
  <c r="H51" i="1"/>
  <c r="H50" i="1"/>
  <c r="H49" i="1"/>
  <c r="H48" i="1"/>
  <c r="H47" i="1"/>
  <c r="H46" i="1"/>
  <c r="H45" i="1"/>
  <c r="H44" i="1"/>
  <c r="H43" i="1"/>
  <c r="G42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42" i="1" l="1"/>
  <c r="H54" i="1" s="1"/>
</calcChain>
</file>

<file path=xl/sharedStrings.xml><?xml version="1.0" encoding="utf-8"?>
<sst xmlns="http://schemas.openxmlformats.org/spreadsheetml/2006/main" count="142" uniqueCount="79">
  <si>
    <t>Job Number</t>
  </si>
  <si>
    <t>Project</t>
  </si>
  <si>
    <t>Fund</t>
  </si>
  <si>
    <t>Closed (Written Off)</t>
  </si>
  <si>
    <t>Total</t>
  </si>
  <si>
    <t>4423304106</t>
  </si>
  <si>
    <t>PENN AVENUE RECONSTRUCTION, PHASE I (TIP)</t>
  </si>
  <si>
    <t>4026719806</t>
  </si>
  <si>
    <t>CARNAHAN ROAD WENZELL AVENUE (TIP)</t>
  </si>
  <si>
    <t>4026722307</t>
  </si>
  <si>
    <t>CBD SIGNAL UPGRADES (TIP)</t>
  </si>
  <si>
    <t>UPTOWN PLANNING STUDY</t>
  </si>
  <si>
    <t>4030130009</t>
  </si>
  <si>
    <t>WEST OHIO STREET BRIDGE (TIP)</t>
  </si>
  <si>
    <t>4026737710</t>
  </si>
  <si>
    <t>GREENFIELD AVENUE BRIDGE (TIP)</t>
  </si>
  <si>
    <t>McFARREN STREET (SECOND AVENUE) BRIDGE (TIP)</t>
  </si>
  <si>
    <t>4026745712</t>
  </si>
  <si>
    <t>BOB O'CONNOR GOLF COURSE</t>
  </si>
  <si>
    <t>4026737613</t>
  </si>
  <si>
    <t>4026748413</t>
  </si>
  <si>
    <t>BIKE SHARE</t>
  </si>
  <si>
    <t>4026739914</t>
  </si>
  <si>
    <t>ARCHITECTURAL AND ENGINEERING SERVICES</t>
  </si>
  <si>
    <t>4026737614</t>
  </si>
  <si>
    <t>4030115014</t>
  </si>
  <si>
    <t>PROJECT MANAGEMENT AND ADMINISTRATION</t>
  </si>
  <si>
    <t>4026729414</t>
  </si>
  <si>
    <t>FORBES AVENUE (TIP)</t>
  </si>
  <si>
    <t>1126738315</t>
  </si>
  <si>
    <t>CULTURAL HERITAGE PLAN</t>
  </si>
  <si>
    <t>4026748015</t>
  </si>
  <si>
    <t>4026750016</t>
  </si>
  <si>
    <t>FACILITY IMPROVEMENTS</t>
  </si>
  <si>
    <t>4026750216</t>
  </si>
  <si>
    <t>LOWER HETHS RUN</t>
  </si>
  <si>
    <t>4026711116</t>
  </si>
  <si>
    <t>AUDIBLE PEDESTRIAN AND TRAFFIC SIGNALS</t>
  </si>
  <si>
    <t>1126717317</t>
  </si>
  <si>
    <t>COMPREHENSIVE PLAN</t>
  </si>
  <si>
    <t>4026711117</t>
  </si>
  <si>
    <t>4430132017</t>
  </si>
  <si>
    <t>4521501018</t>
  </si>
  <si>
    <t>FACILITY IMPROVEMENTS - RECREATION AND SENIOR CENTERS</t>
  </si>
  <si>
    <t>6025740818</t>
  </si>
  <si>
    <t>SOUTH SIDE SIGNALS (TIP)</t>
  </si>
  <si>
    <t>6030590119</t>
  </si>
  <si>
    <t>6030590219</t>
  </si>
  <si>
    <t>4550000824</t>
  </si>
  <si>
    <t>PARK RECONSTRUCTION</t>
  </si>
  <si>
    <t>6074011824</t>
  </si>
  <si>
    <t>COMPLETE STREETS</t>
  </si>
  <si>
    <t>6009300324</t>
  </si>
  <si>
    <t>SOUTH NEGLEY AVENUE BRIDGE (TIP)</t>
  </si>
  <si>
    <t>6009300424</t>
  </si>
  <si>
    <t>6000900724</t>
  </si>
  <si>
    <t>FLOOD CONTROL PROJECTS</t>
  </si>
  <si>
    <t>6074011724</t>
  </si>
  <si>
    <t>BRIDGE UPGRADES</t>
  </si>
  <si>
    <t>STREET RESURFACING</t>
  </si>
  <si>
    <t>Budget Year</t>
  </si>
  <si>
    <t>2006</t>
  </si>
  <si>
    <t>2007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</si>
  <si>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</si>
  <si>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</si>
  <si>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</si>
  <si>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</si>
  <si>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</si>
  <si>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</si>
  <si>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</si>
  <si>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</si>
  <si>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</si>
  <si>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</si>
  <si>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</si>
  <si>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2024</t>
  </si>
  <si>
    <t>2025</t>
  </si>
  <si>
    <t>2021</t>
  </si>
  <si>
    <t>Re-Allocated or Re-Appropriated</t>
  </si>
  <si>
    <t>Closed (Available)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</si>
</sst>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2" width="14" bestFit="1" customWidth="1"/>
    <col min="3" max="3" width="57.140625" bestFit="1" customWidth="1"/>
    <col min="4" max="4" width="7.7109375" bestFit="1" customWidth="1"/>
    <col min="5" max="5" width="21.7109375" bestFit="1" customWidth="1"/>
    <col min="6" max="6" width="19.7109375" bestFit="1" customWidth="1"/>
    <col min="7" max="7" width="33" bestFit="1" customWidth="1"/>
    <col min="8" max="8" width="13.5703125" bestFit="1" customWidth="1"/>
    <col min="11" max="11" width="10.85546875" bestFit="1" customWidth="1"/>
  </cols>
  <sheetData>
    <row r="1" spans="1:11" x14ac:dyDescent="0.25">
      <c r="A1" s="1" t="s">
        <v>60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78</v>
      </c>
      <c r="G1" s="1" t="s">
        <v>77</v>
      </c>
      <c r="H1" s="1" t="s">
        <v>4</v>
      </c>
    </row>
    <row r="2" spans="1:11" x14ac:dyDescent="0.25">
      <c r="A2" s="6" t="s">
        <v>61</v>
      </c>
      <c r="B2" s="3" t="s">
        <v>5</v>
      </c>
      <c r="C2" s="3" t="s">
        <v>6</v>
      </c>
      <c r="D2" s="3">
        <v>40001</v>
      </c>
      <c r="E2" s="4">
        <v>-16034.69</v>
      </c>
      <c r="F2" s="4">
        <v>0</v>
      </c>
      <c r="G2" s="4">
        <v>0</v>
      </c>
      <c r="H2" s="4">
        <f>SUM(E2:G2)</f>
        <v>-16034.69</v>
      </c>
      <c r="K2" s="7"/>
    </row>
    <row r="3" spans="1:11" x14ac:dyDescent="0.25">
      <c r="A3" s="6" t="s">
        <v>61</v>
      </c>
      <c r="B3" s="3" t="s">
        <v>7</v>
      </c>
      <c r="C3" s="3" t="s">
        <v>8</v>
      </c>
      <c r="D3" s="3">
        <v>40001</v>
      </c>
      <c r="E3" s="4">
        <v>-0.3</v>
      </c>
      <c r="F3" s="4">
        <v>0</v>
      </c>
      <c r="G3" s="4">
        <v>0</v>
      </c>
      <c r="H3" s="4">
        <f>SUM(E3:G3)</f>
        <v>-0.3</v>
      </c>
      <c r="K3" s="7"/>
    </row>
    <row r="4" spans="1:11" x14ac:dyDescent="0.25">
      <c r="A4" s="6" t="s">
        <v>62</v>
      </c>
      <c r="B4" s="3" t="s">
        <v>9</v>
      </c>
      <c r="C4" s="3" t="s">
        <v>10</v>
      </c>
      <c r="D4" s="3">
        <v>40001</v>
      </c>
      <c r="E4" s="4">
        <v>-9779.74</v>
      </c>
      <c r="F4" s="4">
        <v>0</v>
      </c>
      <c r="G4" s="4">
        <v>0</v>
      </c>
      <c r="H4" s="4">
        <f>SUM(E4:G4)</f>
        <v>-9779.74</v>
      </c>
      <c r="K4" s="7"/>
    </row>
    <row r="5" spans="1:11" x14ac:dyDescent="0.25">
      <c r="A5" s="6" t="s">
        <v>63</v>
      </c>
      <c r="B5" s="3">
        <v>1130087009</v>
      </c>
      <c r="C5" s="3" t="s">
        <v>11</v>
      </c>
      <c r="D5" s="3">
        <v>40011</v>
      </c>
      <c r="E5" s="4">
        <v>0</v>
      </c>
      <c r="F5" s="4">
        <v>-184915.08</v>
      </c>
      <c r="G5" s="4">
        <v>0</v>
      </c>
      <c r="H5" s="4">
        <f>SUM(E5:G5)</f>
        <v>-184915.08</v>
      </c>
      <c r="K5" s="7"/>
    </row>
    <row r="6" spans="1:11" x14ac:dyDescent="0.25">
      <c r="A6" s="6" t="s">
        <v>63</v>
      </c>
      <c r="B6" s="3" t="s">
        <v>12</v>
      </c>
      <c r="C6" s="3" t="s">
        <v>13</v>
      </c>
      <c r="D6" s="3">
        <v>40001</v>
      </c>
      <c r="E6" s="4">
        <v>-176036.17</v>
      </c>
      <c r="F6" s="4">
        <v>0</v>
      </c>
      <c r="G6" s="4">
        <v>0</v>
      </c>
      <c r="H6" s="4">
        <f>SUM(E6:G6)</f>
        <v>-176036.17</v>
      </c>
      <c r="K6" s="7"/>
    </row>
    <row r="7" spans="1:11" x14ac:dyDescent="0.25">
      <c r="A7" s="6" t="s">
        <v>64</v>
      </c>
      <c r="B7" s="3" t="s">
        <v>14</v>
      </c>
      <c r="C7" s="3" t="s">
        <v>15</v>
      </c>
      <c r="D7" s="3">
        <v>40011</v>
      </c>
      <c r="E7" s="4">
        <v>-8331.41</v>
      </c>
      <c r="F7" s="4">
        <v>0</v>
      </c>
      <c r="G7" s="4">
        <v>0</v>
      </c>
      <c r="H7" s="4">
        <f>SUM(E7:G7)</f>
        <v>-8331.41</v>
      </c>
      <c r="K7" s="7"/>
    </row>
    <row r="8" spans="1:11" x14ac:dyDescent="0.25">
      <c r="A8" s="6" t="s">
        <v>65</v>
      </c>
      <c r="B8" s="3">
        <v>4026743911</v>
      </c>
      <c r="C8" s="3" t="s">
        <v>16</v>
      </c>
      <c r="D8" s="3">
        <v>40011</v>
      </c>
      <c r="E8" s="4">
        <v>-738858.12</v>
      </c>
      <c r="F8" s="4">
        <v>-31400.810000000056</v>
      </c>
      <c r="G8" s="4">
        <v>0</v>
      </c>
      <c r="H8" s="4">
        <f>SUM(E8:G8)</f>
        <v>-770258.93</v>
      </c>
      <c r="K8" s="7"/>
    </row>
    <row r="9" spans="1:11" x14ac:dyDescent="0.25">
      <c r="A9" s="6" t="s">
        <v>66</v>
      </c>
      <c r="B9" s="3" t="s">
        <v>17</v>
      </c>
      <c r="C9" s="3" t="s">
        <v>18</v>
      </c>
      <c r="D9" s="3">
        <v>40012</v>
      </c>
      <c r="E9" s="4">
        <v>0</v>
      </c>
      <c r="F9" s="4">
        <v>-8035.18</v>
      </c>
      <c r="G9" s="4">
        <v>0</v>
      </c>
      <c r="H9" s="4">
        <f>SUM(E9:G9)</f>
        <v>-8035.18</v>
      </c>
      <c r="K9" s="7"/>
    </row>
    <row r="10" spans="1:11" x14ac:dyDescent="0.25">
      <c r="A10" s="6" t="s">
        <v>67</v>
      </c>
      <c r="B10" s="3" t="s">
        <v>19</v>
      </c>
      <c r="C10" s="3" t="s">
        <v>15</v>
      </c>
      <c r="D10" s="3">
        <v>40012</v>
      </c>
      <c r="E10" s="4">
        <v>-1419.45</v>
      </c>
      <c r="F10" s="4">
        <v>0</v>
      </c>
      <c r="G10" s="4">
        <v>0</v>
      </c>
      <c r="H10" s="4">
        <f>SUM(E10:G10)</f>
        <v>-1419.45</v>
      </c>
      <c r="K10" s="7"/>
    </row>
    <row r="11" spans="1:11" x14ac:dyDescent="0.25">
      <c r="A11" s="6" t="s">
        <v>67</v>
      </c>
      <c r="B11" s="3" t="s">
        <v>20</v>
      </c>
      <c r="C11" s="3" t="s">
        <v>21</v>
      </c>
      <c r="D11" s="3">
        <v>40012</v>
      </c>
      <c r="E11" s="4">
        <v>-234149.63</v>
      </c>
      <c r="F11" s="4">
        <v>0</v>
      </c>
      <c r="G11" s="4">
        <v>0</v>
      </c>
      <c r="H11" s="4">
        <f>SUM(E11:G11)</f>
        <v>-234149.63</v>
      </c>
      <c r="K11" s="7"/>
    </row>
    <row r="12" spans="1:11" x14ac:dyDescent="0.25">
      <c r="A12" s="6" t="s">
        <v>68</v>
      </c>
      <c r="B12" s="3" t="s">
        <v>22</v>
      </c>
      <c r="C12" s="3" t="s">
        <v>23</v>
      </c>
      <c r="D12" s="3">
        <v>40014</v>
      </c>
      <c r="E12" s="4">
        <v>0</v>
      </c>
      <c r="F12" s="4">
        <v>-2500</v>
      </c>
      <c r="G12" s="4">
        <v>0</v>
      </c>
      <c r="H12" s="4">
        <f>SUM(E12:G12)</f>
        <v>-2500</v>
      </c>
      <c r="K12" s="7"/>
    </row>
    <row r="13" spans="1:11" x14ac:dyDescent="0.25">
      <c r="A13" s="6" t="s">
        <v>68</v>
      </c>
      <c r="B13" s="3" t="s">
        <v>24</v>
      </c>
      <c r="C13" s="3" t="s">
        <v>15</v>
      </c>
      <c r="D13" s="3">
        <v>40114</v>
      </c>
      <c r="E13" s="4">
        <v>-42853.49</v>
      </c>
      <c r="F13" s="4">
        <v>-16757.28</v>
      </c>
      <c r="G13" s="4">
        <v>0</v>
      </c>
      <c r="H13" s="4">
        <f>SUM(E13:G13)</f>
        <v>-59610.77</v>
      </c>
      <c r="K13" s="7"/>
    </row>
    <row r="14" spans="1:11" x14ac:dyDescent="0.25">
      <c r="A14" s="6" t="s">
        <v>68</v>
      </c>
      <c r="B14" s="3" t="s">
        <v>25</v>
      </c>
      <c r="C14" s="3" t="s">
        <v>26</v>
      </c>
      <c r="D14" s="3">
        <v>40114</v>
      </c>
      <c r="E14" s="4">
        <v>-113.15</v>
      </c>
      <c r="F14" s="4">
        <v>0</v>
      </c>
      <c r="G14" s="4">
        <v>0</v>
      </c>
      <c r="H14" s="4">
        <f>SUM(E14:G14)</f>
        <v>-113.15</v>
      </c>
      <c r="K14" s="7"/>
    </row>
    <row r="15" spans="1:11" x14ac:dyDescent="0.25">
      <c r="A15" s="6" t="s">
        <v>68</v>
      </c>
      <c r="B15" s="3" t="s">
        <v>27</v>
      </c>
      <c r="C15" s="3" t="s">
        <v>26</v>
      </c>
      <c r="D15" s="3">
        <v>40114</v>
      </c>
      <c r="E15" s="4">
        <v>-183081.61</v>
      </c>
      <c r="F15" s="4">
        <v>0</v>
      </c>
      <c r="G15" s="4">
        <v>0</v>
      </c>
      <c r="H15" s="4">
        <f>SUM(E15:G15)</f>
        <v>-183081.61</v>
      </c>
      <c r="K15" s="7"/>
    </row>
    <row r="16" spans="1:11" x14ac:dyDescent="0.25">
      <c r="A16" s="6" t="s">
        <v>68</v>
      </c>
      <c r="B16" s="3">
        <v>4026736214</v>
      </c>
      <c r="C16" s="3" t="s">
        <v>28</v>
      </c>
      <c r="D16" s="3">
        <v>40114</v>
      </c>
      <c r="E16" s="4">
        <v>-192363.94</v>
      </c>
      <c r="F16" s="4">
        <v>-48690.98</v>
      </c>
      <c r="G16" s="4">
        <v>0</v>
      </c>
      <c r="H16" s="4">
        <f>SUM(E16:G16)</f>
        <v>-241054.92</v>
      </c>
      <c r="K16" s="7"/>
    </row>
    <row r="17" spans="1:11" x14ac:dyDescent="0.25">
      <c r="A17" s="6" t="s">
        <v>69</v>
      </c>
      <c r="B17" s="3" t="s">
        <v>29</v>
      </c>
      <c r="C17" s="3" t="s">
        <v>30</v>
      </c>
      <c r="D17" s="3">
        <v>40015</v>
      </c>
      <c r="E17" s="4">
        <v>0</v>
      </c>
      <c r="F17" s="4">
        <v>-2808.11</v>
      </c>
      <c r="G17" s="4">
        <v>0</v>
      </c>
      <c r="H17" s="4">
        <f>SUM(E17:G17)</f>
        <v>-2808.11</v>
      </c>
      <c r="K17" s="7"/>
    </row>
    <row r="18" spans="1:11" x14ac:dyDescent="0.25">
      <c r="A18" s="6" t="s">
        <v>69</v>
      </c>
      <c r="B18" s="3" t="s">
        <v>31</v>
      </c>
      <c r="C18" s="3" t="s">
        <v>6</v>
      </c>
      <c r="D18" s="3">
        <v>40114</v>
      </c>
      <c r="E18" s="4">
        <v>-34824.480000000003</v>
      </c>
      <c r="F18" s="4">
        <v>0</v>
      </c>
      <c r="G18" s="4">
        <v>0</v>
      </c>
      <c r="H18" s="4">
        <f>SUM(E18:G18)</f>
        <v>-34824.480000000003</v>
      </c>
      <c r="K18" s="7"/>
    </row>
    <row r="19" spans="1:11" x14ac:dyDescent="0.25">
      <c r="A19" s="6" t="s">
        <v>70</v>
      </c>
      <c r="B19" s="3" t="s">
        <v>32</v>
      </c>
      <c r="C19" s="3" t="s">
        <v>33</v>
      </c>
      <c r="D19" s="3">
        <v>40015</v>
      </c>
      <c r="E19" s="4">
        <v>0</v>
      </c>
      <c r="F19" s="4">
        <v>-5695</v>
      </c>
      <c r="G19" s="4">
        <v>0</v>
      </c>
      <c r="H19" s="4">
        <f>SUM(E19:G19)</f>
        <v>-5695</v>
      </c>
      <c r="K19" s="7"/>
    </row>
    <row r="20" spans="1:11" x14ac:dyDescent="0.25">
      <c r="A20" s="6" t="s">
        <v>70</v>
      </c>
      <c r="B20" s="3" t="s">
        <v>34</v>
      </c>
      <c r="C20" s="3" t="s">
        <v>35</v>
      </c>
      <c r="D20" s="3">
        <v>40015</v>
      </c>
      <c r="E20" s="4">
        <v>0</v>
      </c>
      <c r="F20" s="4">
        <v>-41951.21</v>
      </c>
      <c r="G20" s="4">
        <v>0</v>
      </c>
      <c r="H20" s="4">
        <f>SUM(E20:G20)</f>
        <v>-41951.21</v>
      </c>
      <c r="K20" s="7"/>
    </row>
    <row r="21" spans="1:11" x14ac:dyDescent="0.25">
      <c r="A21" s="6" t="s">
        <v>70</v>
      </c>
      <c r="B21" s="3" t="s">
        <v>36</v>
      </c>
      <c r="C21" s="3" t="s">
        <v>37</v>
      </c>
      <c r="D21" s="3">
        <v>40015</v>
      </c>
      <c r="E21" s="4">
        <v>0</v>
      </c>
      <c r="F21" s="4">
        <v>-6087.26</v>
      </c>
      <c r="G21" s="4">
        <v>0</v>
      </c>
      <c r="H21" s="4">
        <f>SUM(E21:G21)</f>
        <v>-6087.26</v>
      </c>
      <c r="K21" s="7"/>
    </row>
    <row r="22" spans="1:11" x14ac:dyDescent="0.25">
      <c r="A22" s="6" t="s">
        <v>70</v>
      </c>
      <c r="B22" s="3">
        <v>4026748016</v>
      </c>
      <c r="C22" s="3" t="s">
        <v>6</v>
      </c>
      <c r="D22" s="3">
        <v>40114</v>
      </c>
      <c r="E22" s="4">
        <v>-631274.13</v>
      </c>
      <c r="F22" s="4">
        <v>-134723.89000000001</v>
      </c>
      <c r="G22" s="4">
        <v>0</v>
      </c>
      <c r="H22" s="4">
        <f>SUM(E22:G22)</f>
        <v>-765998.02</v>
      </c>
      <c r="K22" s="7"/>
    </row>
    <row r="23" spans="1:11" x14ac:dyDescent="0.25">
      <c r="A23" s="6" t="s">
        <v>71</v>
      </c>
      <c r="B23" s="3" t="s">
        <v>38</v>
      </c>
      <c r="C23" s="3" t="s">
        <v>39</v>
      </c>
      <c r="D23" s="3">
        <v>40017</v>
      </c>
      <c r="E23" s="4">
        <v>0</v>
      </c>
      <c r="F23" s="4">
        <v>-33411.25</v>
      </c>
      <c r="G23" s="4">
        <v>0</v>
      </c>
      <c r="H23" s="4">
        <f>SUM(E23:G23)</f>
        <v>-33411.25</v>
      </c>
      <c r="K23" s="7"/>
    </row>
    <row r="24" spans="1:11" x14ac:dyDescent="0.25">
      <c r="A24" s="6" t="s">
        <v>71</v>
      </c>
      <c r="B24" s="3" t="s">
        <v>40</v>
      </c>
      <c r="C24" s="3" t="s">
        <v>37</v>
      </c>
      <c r="D24" s="3">
        <v>40017</v>
      </c>
      <c r="E24" s="4">
        <v>0</v>
      </c>
      <c r="F24" s="4">
        <v>-85377</v>
      </c>
      <c r="G24" s="4">
        <v>0</v>
      </c>
      <c r="H24" s="4">
        <f>SUM(E24:G24)</f>
        <v>-85377</v>
      </c>
      <c r="K24" s="7"/>
    </row>
    <row r="25" spans="1:11" x14ac:dyDescent="0.25">
      <c r="A25" s="6" t="s">
        <v>71</v>
      </c>
      <c r="B25" s="3" t="s">
        <v>41</v>
      </c>
      <c r="C25" s="3" t="s">
        <v>16</v>
      </c>
      <c r="D25" s="3">
        <v>40114</v>
      </c>
      <c r="E25" s="4">
        <v>-378982.86</v>
      </c>
      <c r="F25" s="4">
        <v>-3440.86</v>
      </c>
      <c r="G25" s="4">
        <v>0</v>
      </c>
      <c r="H25" s="4">
        <f>SUM(E25:G25)</f>
        <v>-382423.72</v>
      </c>
      <c r="K25" s="7"/>
    </row>
    <row r="26" spans="1:11" x14ac:dyDescent="0.25">
      <c r="A26" s="6" t="s">
        <v>72</v>
      </c>
      <c r="B26" s="3" t="s">
        <v>42</v>
      </c>
      <c r="C26" s="3" t="s">
        <v>43</v>
      </c>
      <c r="D26" s="3">
        <v>40017</v>
      </c>
      <c r="E26" s="4">
        <v>0</v>
      </c>
      <c r="F26" s="4">
        <v>-4234.3900000000003</v>
      </c>
      <c r="G26" s="4">
        <v>0</v>
      </c>
      <c r="H26" s="4">
        <f>SUM(E26:G26)</f>
        <v>-4234.3900000000003</v>
      </c>
      <c r="K26" s="7"/>
    </row>
    <row r="27" spans="1:11" x14ac:dyDescent="0.25">
      <c r="A27" s="6" t="s">
        <v>72</v>
      </c>
      <c r="B27" s="3" t="s">
        <v>44</v>
      </c>
      <c r="C27" s="3" t="s">
        <v>45</v>
      </c>
      <c r="D27" s="3">
        <v>40114</v>
      </c>
      <c r="E27" s="4">
        <v>-83423.929999999993</v>
      </c>
      <c r="F27" s="4">
        <v>0</v>
      </c>
      <c r="G27" s="4">
        <v>0</v>
      </c>
      <c r="H27" s="4">
        <f>SUM(E27:G27)</f>
        <v>-83423.929999999993</v>
      </c>
      <c r="K27" s="7"/>
    </row>
    <row r="28" spans="1:11" x14ac:dyDescent="0.25">
      <c r="A28" s="6" t="s">
        <v>73</v>
      </c>
      <c r="B28" s="3" t="s">
        <v>46</v>
      </c>
      <c r="C28" s="3" t="s">
        <v>13</v>
      </c>
      <c r="D28" s="3">
        <v>40019</v>
      </c>
      <c r="E28" s="4">
        <v>0</v>
      </c>
      <c r="F28" s="4">
        <v>-2241.5300000000002</v>
      </c>
      <c r="G28" s="4">
        <v>0</v>
      </c>
      <c r="H28" s="4">
        <f>SUM(E28:G28)</f>
        <v>-2241.5300000000002</v>
      </c>
      <c r="K28" s="7"/>
    </row>
    <row r="29" spans="1:11" x14ac:dyDescent="0.25">
      <c r="A29" s="6" t="s">
        <v>73</v>
      </c>
      <c r="B29" s="3" t="s">
        <v>47</v>
      </c>
      <c r="C29" s="3" t="s">
        <v>13</v>
      </c>
      <c r="D29" s="3">
        <v>40114</v>
      </c>
      <c r="E29" s="4">
        <v>-521603.98</v>
      </c>
      <c r="F29" s="4">
        <v>0</v>
      </c>
      <c r="G29" s="4">
        <v>0</v>
      </c>
      <c r="H29" s="4">
        <f>SUM(E29:G29)</f>
        <v>-521603.98</v>
      </c>
      <c r="K29" s="7"/>
    </row>
    <row r="30" spans="1:11" x14ac:dyDescent="0.25">
      <c r="A30" s="6" t="s">
        <v>76</v>
      </c>
      <c r="B30" s="3">
        <v>6074012721</v>
      </c>
      <c r="C30" s="3" t="s">
        <v>51</v>
      </c>
      <c r="D30" s="3">
        <v>40121</v>
      </c>
      <c r="E30" s="4">
        <v>0</v>
      </c>
      <c r="F30" s="4">
        <v>0</v>
      </c>
      <c r="G30" s="4">
        <v>0.01</v>
      </c>
      <c r="H30" s="4">
        <f>SUM(E30:G30)</f>
        <v>0.01</v>
      </c>
      <c r="K30" s="7"/>
    </row>
    <row r="31" spans="1:11" x14ac:dyDescent="0.25">
      <c r="A31" s="6" t="s">
        <v>74</v>
      </c>
      <c r="B31" s="3" t="s">
        <v>48</v>
      </c>
      <c r="C31" s="3" t="s">
        <v>49</v>
      </c>
      <c r="D31" s="3">
        <v>40020</v>
      </c>
      <c r="E31" s="4">
        <v>0</v>
      </c>
      <c r="F31" s="4">
        <v>-29261</v>
      </c>
      <c r="G31" s="4">
        <v>0</v>
      </c>
      <c r="H31" s="4">
        <f>SUM(E31:G31)</f>
        <v>-29261</v>
      </c>
      <c r="K31" s="7"/>
    </row>
    <row r="32" spans="1:11" x14ac:dyDescent="0.25">
      <c r="A32" s="6" t="s">
        <v>74</v>
      </c>
      <c r="B32" s="3" t="s">
        <v>50</v>
      </c>
      <c r="C32" s="3" t="s">
        <v>51</v>
      </c>
      <c r="D32" s="3">
        <v>40115</v>
      </c>
      <c r="E32" s="4">
        <v>0</v>
      </c>
      <c r="F32" s="4">
        <v>-55000</v>
      </c>
      <c r="G32" s="4">
        <v>0</v>
      </c>
      <c r="H32" s="4">
        <f>SUM(E32:G32)</f>
        <v>-55000</v>
      </c>
      <c r="K32" s="7"/>
    </row>
    <row r="33" spans="1:11" x14ac:dyDescent="0.25">
      <c r="A33" s="6" t="s">
        <v>74</v>
      </c>
      <c r="B33" s="3" t="s">
        <v>52</v>
      </c>
      <c r="C33" s="3" t="s">
        <v>53</v>
      </c>
      <c r="D33" s="3">
        <v>40020</v>
      </c>
      <c r="E33" s="4">
        <v>0</v>
      </c>
      <c r="F33" s="4">
        <v>-2500</v>
      </c>
      <c r="G33" s="4">
        <v>0</v>
      </c>
      <c r="H33" s="4">
        <f>SUM(E33:G33)</f>
        <v>-2500</v>
      </c>
      <c r="K33" s="7"/>
    </row>
    <row r="34" spans="1:11" x14ac:dyDescent="0.25">
      <c r="A34" s="6" t="s">
        <v>74</v>
      </c>
      <c r="B34" s="3" t="s">
        <v>54</v>
      </c>
      <c r="C34" s="3" t="s">
        <v>53</v>
      </c>
      <c r="D34" s="3">
        <v>40114</v>
      </c>
      <c r="E34" s="4">
        <v>0</v>
      </c>
      <c r="F34" s="4">
        <v>-47500</v>
      </c>
      <c r="G34" s="4">
        <v>0</v>
      </c>
      <c r="H34" s="4">
        <f>SUM(E34:G34)</f>
        <v>-47500</v>
      </c>
      <c r="K34" s="7"/>
    </row>
    <row r="35" spans="1:11" x14ac:dyDescent="0.25">
      <c r="A35" s="6" t="s">
        <v>74</v>
      </c>
      <c r="B35" s="3" t="s">
        <v>55</v>
      </c>
      <c r="C35" s="3" t="s">
        <v>56</v>
      </c>
      <c r="D35" s="3">
        <v>40019</v>
      </c>
      <c r="E35" s="4">
        <v>0</v>
      </c>
      <c r="F35" s="4">
        <v>-500000</v>
      </c>
      <c r="G35" s="4">
        <v>0</v>
      </c>
      <c r="H35" s="4">
        <f>SUM(E35:G35)</f>
        <v>-500000</v>
      </c>
      <c r="K35" s="7"/>
    </row>
    <row r="36" spans="1:11" x14ac:dyDescent="0.25">
      <c r="A36" s="6" t="s">
        <v>74</v>
      </c>
      <c r="B36" s="3" t="s">
        <v>57</v>
      </c>
      <c r="C36" s="3" t="s">
        <v>51</v>
      </c>
      <c r="D36" s="3">
        <v>40119</v>
      </c>
      <c r="E36" s="4">
        <v>0</v>
      </c>
      <c r="F36" s="4">
        <v>-150000</v>
      </c>
      <c r="G36" s="4">
        <v>0</v>
      </c>
      <c r="H36" s="4">
        <f>SUM(E36:G36)</f>
        <v>-150000</v>
      </c>
      <c r="K36" s="7"/>
    </row>
    <row r="37" spans="1:11" x14ac:dyDescent="0.25">
      <c r="A37" s="6" t="s">
        <v>74</v>
      </c>
      <c r="B37" s="3">
        <v>6090002124</v>
      </c>
      <c r="C37" s="3" t="s">
        <v>59</v>
      </c>
      <c r="D37" s="3">
        <v>40121</v>
      </c>
      <c r="E37" s="4">
        <v>0</v>
      </c>
      <c r="F37" s="4">
        <v>-0.01</v>
      </c>
      <c r="G37" s="4">
        <v>0</v>
      </c>
      <c r="H37" s="4">
        <f>SUM(E37:G37)</f>
        <v>-0.01</v>
      </c>
      <c r="K37" s="7"/>
    </row>
    <row r="38" spans="1:11" x14ac:dyDescent="0.25">
      <c r="A38" s="6" t="s">
        <v>75</v>
      </c>
      <c r="B38" s="3">
        <v>4575020125</v>
      </c>
      <c r="C38" s="3" t="s">
        <v>35</v>
      </c>
      <c r="D38" s="3">
        <v>40015</v>
      </c>
      <c r="E38" s="4">
        <v>0</v>
      </c>
      <c r="F38" s="4">
        <v>0</v>
      </c>
      <c r="G38" s="4">
        <v>41951.21</v>
      </c>
      <c r="H38" s="4">
        <f>SUM(E38:G38)</f>
        <v>41951.21</v>
      </c>
      <c r="K38" s="7"/>
    </row>
    <row r="39" spans="1:11" x14ac:dyDescent="0.25">
      <c r="A39" s="6" t="s">
        <v>75</v>
      </c>
      <c r="B39" s="3">
        <v>6074010725</v>
      </c>
      <c r="C39" s="3" t="s">
        <v>37</v>
      </c>
      <c r="D39" s="3">
        <v>40015</v>
      </c>
      <c r="E39" s="4">
        <v>0</v>
      </c>
      <c r="F39" s="4">
        <v>0</v>
      </c>
      <c r="G39" s="4">
        <v>6087.26</v>
      </c>
      <c r="H39" s="4">
        <f>SUM(E39:G39)</f>
        <v>6087.26</v>
      </c>
      <c r="K39" s="7"/>
    </row>
    <row r="40" spans="1:11" x14ac:dyDescent="0.25">
      <c r="A40" s="6" t="s">
        <v>75</v>
      </c>
      <c r="B40" s="3">
        <v>6074010825</v>
      </c>
      <c r="C40" s="3" t="s">
        <v>37</v>
      </c>
      <c r="D40" s="3">
        <v>40017</v>
      </c>
      <c r="E40" s="4">
        <v>0</v>
      </c>
      <c r="F40" s="4">
        <v>0</v>
      </c>
      <c r="G40" s="4">
        <v>85377</v>
      </c>
      <c r="H40" s="4">
        <f>SUM(E40:G40)</f>
        <v>85377</v>
      </c>
      <c r="K40" s="7"/>
    </row>
    <row r="41" spans="1:11" x14ac:dyDescent="0.25">
      <c r="A41" s="6" t="s">
        <v>75</v>
      </c>
      <c r="B41" s="3">
        <v>6074010525</v>
      </c>
      <c r="C41" s="3" t="s">
        <v>51</v>
      </c>
      <c r="D41" s="3">
        <v>40115</v>
      </c>
      <c r="E41" s="4">
        <v>0</v>
      </c>
      <c r="F41" s="4">
        <v>0</v>
      </c>
      <c r="G41" s="4">
        <v>55000</v>
      </c>
      <c r="H41" s="4">
        <f>SUM(E41:G41)</f>
        <v>55000</v>
      </c>
      <c r="K41" s="7"/>
    </row>
    <row r="42" spans="1:11" x14ac:dyDescent="0.25">
      <c r="A42" s="6" t="s">
        <v>75</v>
      </c>
      <c r="B42" s="3">
        <v>6031010625</v>
      </c>
      <c r="C42" s="3" t="s">
        <v>58</v>
      </c>
      <c r="D42" s="3">
        <v>40114</v>
      </c>
      <c r="E42" s="4">
        <v>0</v>
      </c>
      <c r="F42" s="4">
        <v>0</v>
      </c>
      <c r="G42" s="4">
        <f>203461.73+151.28</f>
        <v>203613.01</v>
      </c>
      <c r="H42" s="4">
        <f>SUM(E42:G42)</f>
        <v>203613.01</v>
      </c>
      <c r="K42" s="7"/>
    </row>
    <row r="43" spans="1:11" x14ac:dyDescent="0.25">
      <c r="A43" s="6" t="s">
        <v>75</v>
      </c>
      <c r="B43" s="3">
        <v>6031010725</v>
      </c>
      <c r="C43" s="3" t="s">
        <v>58</v>
      </c>
      <c r="D43" s="3">
        <v>40011</v>
      </c>
      <c r="E43" s="4">
        <v>0</v>
      </c>
      <c r="F43" s="4">
        <v>0</v>
      </c>
      <c r="G43" s="4">
        <v>216315.88999999998</v>
      </c>
      <c r="H43" s="4">
        <f>SUM(E43:G43)</f>
        <v>216315.88999999998</v>
      </c>
      <c r="K43" s="7"/>
    </row>
    <row r="44" spans="1:11" x14ac:dyDescent="0.25">
      <c r="A44" s="6" t="s">
        <v>75</v>
      </c>
      <c r="B44" s="3">
        <v>6009300325</v>
      </c>
      <c r="C44" s="3" t="s">
        <v>53</v>
      </c>
      <c r="D44" s="3">
        <v>40020</v>
      </c>
      <c r="E44" s="4">
        <v>0</v>
      </c>
      <c r="F44" s="4">
        <v>0</v>
      </c>
      <c r="G44" s="4">
        <v>2500</v>
      </c>
      <c r="H44" s="4">
        <f>SUM(E44:G44)</f>
        <v>2500</v>
      </c>
      <c r="K44" s="7"/>
    </row>
    <row r="45" spans="1:11" x14ac:dyDescent="0.25">
      <c r="A45" s="6" t="s">
        <v>75</v>
      </c>
      <c r="B45" s="3">
        <v>6009300425</v>
      </c>
      <c r="C45" s="3" t="s">
        <v>53</v>
      </c>
      <c r="D45" s="3">
        <v>40114</v>
      </c>
      <c r="E45" s="4">
        <v>0</v>
      </c>
      <c r="F45" s="4">
        <v>0</v>
      </c>
      <c r="G45" s="4">
        <v>47500</v>
      </c>
      <c r="H45" s="4">
        <f>SUM(E45:G45)</f>
        <v>47500</v>
      </c>
      <c r="K45" s="7"/>
    </row>
    <row r="46" spans="1:11" x14ac:dyDescent="0.25">
      <c r="A46" s="6" t="s">
        <v>75</v>
      </c>
      <c r="B46" s="3">
        <v>6000900325</v>
      </c>
      <c r="C46" s="3" t="s">
        <v>56</v>
      </c>
      <c r="D46" s="3">
        <v>40019</v>
      </c>
      <c r="E46" s="4">
        <v>0</v>
      </c>
      <c r="F46" s="4">
        <v>0</v>
      </c>
      <c r="G46" s="4">
        <v>500000</v>
      </c>
      <c r="H46" s="4">
        <f>SUM(E46:G46)</f>
        <v>500000</v>
      </c>
      <c r="K46" s="7"/>
    </row>
    <row r="47" spans="1:11" x14ac:dyDescent="0.25">
      <c r="A47" s="6" t="s">
        <v>75</v>
      </c>
      <c r="B47" s="3">
        <v>6074010625</v>
      </c>
      <c r="C47" s="3" t="s">
        <v>51</v>
      </c>
      <c r="D47" s="3">
        <v>40119</v>
      </c>
      <c r="E47" s="4">
        <v>0</v>
      </c>
      <c r="F47" s="4">
        <v>0</v>
      </c>
      <c r="G47" s="4">
        <v>150000</v>
      </c>
      <c r="H47" s="4">
        <f>SUM(E47:G47)</f>
        <v>150000</v>
      </c>
      <c r="K47" s="7"/>
    </row>
    <row r="48" spans="1:11" x14ac:dyDescent="0.25">
      <c r="A48" s="6" t="s">
        <v>75</v>
      </c>
      <c r="B48" s="3">
        <v>6031010425</v>
      </c>
      <c r="C48" s="3" t="s">
        <v>58</v>
      </c>
      <c r="D48" s="3">
        <v>40019</v>
      </c>
      <c r="E48" s="4">
        <v>0</v>
      </c>
      <c r="F48" s="4">
        <v>0</v>
      </c>
      <c r="G48" s="4">
        <v>2241.5300000000002</v>
      </c>
      <c r="H48" s="4">
        <f>SUM(E48:G48)</f>
        <v>2241.5300000000002</v>
      </c>
      <c r="K48" s="7"/>
    </row>
    <row r="49" spans="1:11" x14ac:dyDescent="0.25">
      <c r="A49" s="6" t="s">
        <v>75</v>
      </c>
      <c r="B49" s="3">
        <v>6031010525</v>
      </c>
      <c r="C49" s="3" t="s">
        <v>58</v>
      </c>
      <c r="D49" s="3">
        <v>40020</v>
      </c>
      <c r="E49" s="4">
        <v>0</v>
      </c>
      <c r="F49" s="4">
        <v>0</v>
      </c>
      <c r="G49" s="4">
        <v>29261</v>
      </c>
      <c r="H49" s="4">
        <f>SUM(E49:G49)</f>
        <v>29261</v>
      </c>
      <c r="K49" s="7"/>
    </row>
    <row r="50" spans="1:11" x14ac:dyDescent="0.25">
      <c r="A50" s="6" t="s">
        <v>75</v>
      </c>
      <c r="B50" s="3">
        <v>6031010825</v>
      </c>
      <c r="C50" s="3" t="s">
        <v>58</v>
      </c>
      <c r="D50" s="3">
        <v>40012</v>
      </c>
      <c r="E50" s="4">
        <v>0</v>
      </c>
      <c r="F50" s="4">
        <v>0</v>
      </c>
      <c r="G50" s="4">
        <v>8035.18</v>
      </c>
      <c r="H50" s="4">
        <f>SUM(E50:G50)</f>
        <v>8035.18</v>
      </c>
      <c r="K50" s="7"/>
    </row>
    <row r="51" spans="1:11" x14ac:dyDescent="0.25">
      <c r="A51" s="6" t="s">
        <v>75</v>
      </c>
      <c r="B51" s="3">
        <v>6031010925</v>
      </c>
      <c r="C51" s="3" t="s">
        <v>58</v>
      </c>
      <c r="D51" s="3">
        <v>40014</v>
      </c>
      <c r="E51" s="4">
        <v>0</v>
      </c>
      <c r="F51" s="4">
        <v>0</v>
      </c>
      <c r="G51" s="4">
        <v>2500</v>
      </c>
      <c r="H51" s="4">
        <f>SUM(E51:G51)</f>
        <v>2500</v>
      </c>
      <c r="K51" s="7"/>
    </row>
    <row r="52" spans="1:11" x14ac:dyDescent="0.25">
      <c r="A52" s="6" t="s">
        <v>75</v>
      </c>
      <c r="B52" s="3">
        <v>6031011025</v>
      </c>
      <c r="C52" s="3" t="s">
        <v>58</v>
      </c>
      <c r="D52" s="3">
        <v>40015</v>
      </c>
      <c r="E52" s="4">
        <v>0</v>
      </c>
      <c r="F52" s="4">
        <v>0</v>
      </c>
      <c r="G52" s="4">
        <v>8503.11</v>
      </c>
      <c r="H52" s="4">
        <f>SUM(E52:G52)</f>
        <v>8503.11</v>
      </c>
      <c r="K52" s="7"/>
    </row>
    <row r="53" spans="1:11" x14ac:dyDescent="0.25">
      <c r="A53" s="6" t="s">
        <v>75</v>
      </c>
      <c r="B53" s="3">
        <v>6031011125</v>
      </c>
      <c r="C53" s="3" t="s">
        <v>58</v>
      </c>
      <c r="D53" s="3">
        <v>40017</v>
      </c>
      <c r="E53" s="4">
        <v>0</v>
      </c>
      <c r="F53" s="4">
        <v>0</v>
      </c>
      <c r="G53" s="4">
        <v>37645.64</v>
      </c>
      <c r="H53" s="4">
        <f>SUM(E53:G53)</f>
        <v>37645.64</v>
      </c>
      <c r="K53" s="7"/>
    </row>
    <row r="54" spans="1:11" ht="15.75" thickBot="1" x14ac:dyDescent="0.3">
      <c r="E54" s="5">
        <f>SUM(E2:E53)</f>
        <v>-3253131.0799999996</v>
      </c>
      <c r="F54" s="5">
        <f t="shared" ref="F54:H54" si="0">SUM(F2:F53)</f>
        <v>-1396530.84</v>
      </c>
      <c r="G54" s="5">
        <f t="shared" si="0"/>
        <v>1396530.8399999999</v>
      </c>
      <c r="H54" s="5">
        <f t="shared" si="0"/>
        <v>-3253131.0800000005</v>
      </c>
    </row>
    <row r="55" spans="1:11" ht="15.75" thickTop="1" x14ac:dyDescent="0.25"/>
  </sheetData>
  <autoFilter ref="A1:H54"/>
  <sortState ref="A2:H53">
    <sortCondition ref="A2:A5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City of Pittsburgh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Coticchia, Brendan</dc:creator>
  <cp:lastModifiedBy>Coticchia, Brendan</cp:lastModifiedBy>
  <dcterms:created xsi:type="dcterms:W3CDTF">2025-07-02T18:26:55Z</dcterms:created>
  <dcterms:modified xsi:type="dcterms:W3CDTF">2025-07-02T19:01:33Z</dcterms:modified>
</cp:coreProperties>
</file>