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Council Expend Amend" sheetId="1" r:id="rId1"/>
    <sheet name="Council Amend Positions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<sst xmlns="http://schemas.openxmlformats.org/spreadsheetml/2006/main" count="98" uniqueCount="44">
  <si>
    <t>2006 OPERATING AMENDMENTS - EXPENDITURES</t>
  </si>
  <si>
    <t>C.C.</t>
  </si>
  <si>
    <t>Page</t>
  </si>
  <si>
    <t>Department</t>
  </si>
  <si>
    <t>Action</t>
  </si>
  <si>
    <t>Sub-Class</t>
  </si>
  <si>
    <t>Account Title</t>
  </si>
  <si>
    <t xml:space="preserve"> From </t>
  </si>
  <si>
    <t xml:space="preserve"> To </t>
  </si>
  <si>
    <t>Change</t>
  </si>
  <si>
    <t>Sponsor</t>
  </si>
  <si>
    <t>Decrease</t>
  </si>
  <si>
    <t>Salaries-regular</t>
  </si>
  <si>
    <t>City Council</t>
  </si>
  <si>
    <t>Vacancy Allowance</t>
  </si>
  <si>
    <t>Reimbursement</t>
  </si>
  <si>
    <t>Total</t>
  </si>
  <si>
    <t>C.C.
Page</t>
  </si>
  <si>
    <t>Increase/
Decrease</t>
  </si>
  <si>
    <t>Number</t>
  </si>
  <si>
    <t>Rate/
Grade</t>
  </si>
  <si>
    <t>To</t>
  </si>
  <si>
    <t>5/33</t>
  </si>
  <si>
    <t>-</t>
  </si>
  <si>
    <t>(1) Administrative/Research Asst a/n</t>
  </si>
  <si>
    <t>(2) Administrative/Research Asst a/n</t>
  </si>
  <si>
    <t>(3) Administrative/Research Asst a/n</t>
  </si>
  <si>
    <t>(4) Administrative/Research Asst a/n</t>
  </si>
  <si>
    <t>(5) Administrative/Research Asst a/n</t>
  </si>
  <si>
    <t>(6) Administrative/Research Asst a/n</t>
  </si>
  <si>
    <t>(7) Administrative/Research Asst a/n</t>
  </si>
  <si>
    <t>(8) Administrative/Research Asst a/n</t>
  </si>
  <si>
    <t>(9) Administrative/Research Asst a/n</t>
  </si>
  <si>
    <t>add</t>
  </si>
  <si>
    <t>7</t>
  </si>
  <si>
    <t>(C) Administrative/Research Asst a/n</t>
  </si>
  <si>
    <t>Budget Analyst, as needed</t>
  </si>
  <si>
    <t>20/22E</t>
  </si>
  <si>
    <t>Clerk Typist 2*</t>
  </si>
  <si>
    <t>**</t>
  </si>
  <si>
    <t>*</t>
  </si>
  <si>
    <t>Delete/Add</t>
  </si>
  <si>
    <t>Increase</t>
  </si>
  <si>
    <t>Neutral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</si>
</sst>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4" fillId="0" borderId="1" xfId="0" applyFont="1" applyBorder="1" applyAlignment="1">
      <alignment horizontal="center"/>
    </xf>
    <xf numFmtId="42" fontId="0" fillId="0" borderId="1" xfId="17" applyNumberFormat="1" applyFill="1" applyBorder="1" applyAlignment="1">
      <alignment horizontal="center"/>
    </xf>
    <xf numFmtId="164" fontId="0" fillId="0" borderId="1" xfId="17" applyNumberFormat="1" applyFill="1" applyBorder="1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2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41" fontId="0" fillId="0" borderId="1" xfId="0" applyNumberFormat="1" applyBorder="1" applyAlignment="1">
      <alignment horizontal="center"/>
    </xf>
    <xf numFmtId="42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42" fontId="4" fillId="0" borderId="1" xfId="0" applyNumberFormat="1" applyFont="1" applyBorder="1" applyAlignment="1">
      <alignment/>
    </xf>
    <xf numFmtId="42" fontId="4" fillId="0" borderId="0" xfId="0" applyNumberFormat="1" applyFont="1" applyAlignment="1">
      <alignment/>
    </xf>
    <xf numFmtId="42" fontId="4" fillId="0" borderId="1" xfId="17" applyNumberFormat="1" applyFont="1" applyFill="1" applyBorder="1" applyAlignment="1">
      <alignment horizontal="center"/>
    </xf>
    <xf numFmtId="164" fontId="4" fillId="0" borderId="1" xfId="17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workbookViewId="0" topLeftCell="A1">
      <selection activeCell="B22" sqref="B22"/>
    </sheetView>
  </sheetViews>
  <sheetFormatPr defaultColWidth="9.140625" defaultRowHeight="12.75"/>
  <cols>
    <col min="2" max="2" width="19.00390625" style="0" customWidth="1"/>
    <col min="4" max="4" width="10.28125" style="0" customWidth="1"/>
    <col min="5" max="5" width="30.57421875" style="0" customWidth="1"/>
    <col min="6" max="6" width="14.28125" style="0" customWidth="1"/>
    <col min="7" max="7" width="13.140625" style="0" customWidth="1"/>
    <col min="8" max="8" width="13.28125" style="0" customWidth="1"/>
  </cols>
  <sheetData>
    <row r="1" spans="1:9" ht="16.5" customHeight="1">
      <c r="A1" s="28" t="s">
        <v>0</v>
      </c>
      <c r="B1" s="28"/>
      <c r="C1" s="28"/>
      <c r="D1" s="28"/>
      <c r="E1" s="28"/>
      <c r="F1" s="28"/>
      <c r="G1" s="28"/>
      <c r="H1" s="28"/>
      <c r="I1" s="21"/>
    </row>
    <row r="2" spans="1:9" s="3" customFormat="1" ht="12.75">
      <c r="A2" s="1" t="s">
        <v>1</v>
      </c>
      <c r="B2" s="1"/>
      <c r="C2" s="2"/>
      <c r="D2" s="2"/>
      <c r="E2" s="2"/>
      <c r="F2" s="2"/>
      <c r="G2" s="2"/>
      <c r="H2" s="2"/>
      <c r="I2" s="2"/>
    </row>
    <row r="3" spans="1:9" s="3" customFormat="1" ht="12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ht="12.75">
      <c r="A4" s="4">
        <v>51</v>
      </c>
      <c r="B4" s="5" t="s">
        <v>13</v>
      </c>
      <c r="C4" s="4" t="s">
        <v>11</v>
      </c>
      <c r="D4" s="6">
        <v>10</v>
      </c>
      <c r="E4" s="7" t="s">
        <v>12</v>
      </c>
      <c r="F4" s="8">
        <v>1784272</v>
      </c>
      <c r="G4" s="8">
        <f>1784272+'Council Amend Positions'!K16</f>
        <v>1681456</v>
      </c>
      <c r="H4" s="9">
        <f>G4-F4</f>
        <v>-102816</v>
      </c>
      <c r="I4" s="9"/>
    </row>
    <row r="5" spans="1:9" ht="12.75">
      <c r="A5" s="4">
        <v>51</v>
      </c>
      <c r="B5" s="5" t="s">
        <v>13</v>
      </c>
      <c r="C5" s="4" t="s">
        <v>11</v>
      </c>
      <c r="D5" s="6">
        <v>10</v>
      </c>
      <c r="E5" s="7" t="s">
        <v>14</v>
      </c>
      <c r="F5" s="8">
        <v>-232819</v>
      </c>
      <c r="G5" s="9">
        <v>-88854</v>
      </c>
      <c r="H5" s="9">
        <f>G5-F5</f>
        <v>143965</v>
      </c>
      <c r="I5" s="9"/>
    </row>
    <row r="6" spans="1:9" ht="12.75">
      <c r="A6" s="4">
        <v>51</v>
      </c>
      <c r="B6" s="5" t="s">
        <v>13</v>
      </c>
      <c r="C6" s="4" t="s">
        <v>42</v>
      </c>
      <c r="D6" s="6">
        <v>10</v>
      </c>
      <c r="E6" s="7" t="s">
        <v>15</v>
      </c>
      <c r="F6" s="8">
        <v>0</v>
      </c>
      <c r="G6" s="9">
        <v>-41149</v>
      </c>
      <c r="H6" s="9">
        <f>G6-F6</f>
        <v>-41149</v>
      </c>
      <c r="I6" s="26" t="s">
        <v>40</v>
      </c>
    </row>
    <row r="7" spans="1:9" ht="12.75">
      <c r="A7" s="4">
        <v>51</v>
      </c>
      <c r="B7" s="5" t="s">
        <v>13</v>
      </c>
      <c r="C7" s="4" t="s">
        <v>43</v>
      </c>
      <c r="D7" s="6">
        <v>10</v>
      </c>
      <c r="E7" s="7" t="s">
        <v>16</v>
      </c>
      <c r="F7" s="25">
        <f>SUM(F4:F6)</f>
        <v>1551453</v>
      </c>
      <c r="G7" s="25">
        <f>SUM(G4:G6)</f>
        <v>1551453</v>
      </c>
      <c r="H7" s="9">
        <f>G7-F7</f>
        <v>0</v>
      </c>
      <c r="I7" s="26" t="s">
        <v>39</v>
      </c>
    </row>
    <row r="10" spans="2:8" ht="28.5" customHeight="1">
      <c r="B10" s="29"/>
      <c r="C10" s="29"/>
      <c r="D10" s="29"/>
      <c r="E10" s="29"/>
      <c r="F10" s="29"/>
      <c r="G10" s="29"/>
      <c r="H10" s="29"/>
    </row>
  </sheetData>
  <mergeCells count="2">
    <mergeCell ref="A1:H1"/>
    <mergeCell ref="B10:H10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C18" sqref="C18:C21"/>
    </sheetView>
  </sheetViews>
  <sheetFormatPr defaultColWidth="9.140625" defaultRowHeight="12.75"/>
  <cols>
    <col min="2" max="2" width="10.00390625" style="0" customWidth="1"/>
    <col min="3" max="3" width="32.140625" style="0" customWidth="1"/>
    <col min="6" max="6" width="10.140625" style="0" customWidth="1"/>
    <col min="7" max="7" width="34.28125" style="0" customWidth="1"/>
    <col min="10" max="10" width="9.8515625" style="0" customWidth="1"/>
    <col min="11" max="11" width="10.00390625" style="0" customWidth="1"/>
  </cols>
  <sheetData>
    <row r="1" spans="6:10" ht="12.75">
      <c r="F1" s="10"/>
      <c r="H1" s="11"/>
      <c r="J1" s="10"/>
    </row>
    <row r="2" spans="1:12" s="15" customFormat="1" ht="25.5">
      <c r="A2" s="12" t="s">
        <v>17</v>
      </c>
      <c r="B2" s="12" t="s">
        <v>18</v>
      </c>
      <c r="C2" s="12" t="s">
        <v>6</v>
      </c>
      <c r="D2" s="12" t="s">
        <v>19</v>
      </c>
      <c r="E2" s="12" t="s">
        <v>20</v>
      </c>
      <c r="F2" s="13" t="s">
        <v>7</v>
      </c>
      <c r="G2" s="14" t="s">
        <v>6</v>
      </c>
      <c r="H2" s="14" t="s">
        <v>19</v>
      </c>
      <c r="I2" s="14" t="s">
        <v>20</v>
      </c>
      <c r="J2" s="14" t="s">
        <v>21</v>
      </c>
      <c r="K2" s="12" t="s">
        <v>9</v>
      </c>
      <c r="L2" s="12"/>
    </row>
    <row r="3" spans="6:10" ht="12.75">
      <c r="F3" s="10"/>
      <c r="H3" s="11"/>
      <c r="J3" s="10"/>
    </row>
    <row r="4" spans="1:11" ht="12.75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6">
        <v>51</v>
      </c>
      <c r="B5" s="16" t="s">
        <v>11</v>
      </c>
      <c r="C5" s="16" t="s">
        <v>24</v>
      </c>
      <c r="D5" s="4" t="s">
        <v>23</v>
      </c>
      <c r="E5" s="20" t="s">
        <v>22</v>
      </c>
      <c r="F5" s="17">
        <v>88425</v>
      </c>
      <c r="G5" s="16" t="str">
        <f>C5</f>
        <v>(1) Administrative/Research Asst a/n</v>
      </c>
      <c r="H5" s="18">
        <v>0</v>
      </c>
      <c r="I5" s="20" t="s">
        <v>22</v>
      </c>
      <c r="J5" s="23">
        <v>77001</v>
      </c>
      <c r="K5" s="19">
        <f>J5-F5</f>
        <v>-11424</v>
      </c>
    </row>
    <row r="6" spans="1:11" ht="12.75">
      <c r="A6" s="16">
        <v>51</v>
      </c>
      <c r="B6" s="16" t="s">
        <v>11</v>
      </c>
      <c r="C6" s="16" t="s">
        <v>25</v>
      </c>
      <c r="D6" s="4" t="s">
        <v>23</v>
      </c>
      <c r="E6" s="20" t="s">
        <v>22</v>
      </c>
      <c r="F6" s="17">
        <v>88425</v>
      </c>
      <c r="G6" s="16" t="str">
        <f>C6</f>
        <v>(2) Administrative/Research Asst a/n</v>
      </c>
      <c r="H6" s="18">
        <v>0</v>
      </c>
      <c r="I6" s="20" t="s">
        <v>22</v>
      </c>
      <c r="J6" s="23">
        <v>77001</v>
      </c>
      <c r="K6" s="19">
        <f>J6-F6</f>
        <v>-11424</v>
      </c>
    </row>
    <row r="7" spans="1:11" ht="12.75">
      <c r="A7" s="16">
        <v>51</v>
      </c>
      <c r="B7" s="16" t="s">
        <v>11</v>
      </c>
      <c r="C7" s="16" t="s">
        <v>26</v>
      </c>
      <c r="D7" s="4" t="s">
        <v>23</v>
      </c>
      <c r="E7" s="20" t="s">
        <v>22</v>
      </c>
      <c r="F7" s="17">
        <v>88425</v>
      </c>
      <c r="G7" s="16" t="str">
        <f>C7</f>
        <v>(3) Administrative/Research Asst a/n</v>
      </c>
      <c r="H7" s="18">
        <v>0</v>
      </c>
      <c r="I7" s="20" t="s">
        <v>22</v>
      </c>
      <c r="J7" s="23">
        <v>77001</v>
      </c>
      <c r="K7" s="19">
        <f>J7-F7</f>
        <v>-11424</v>
      </c>
    </row>
    <row r="8" spans="1:11" ht="12.75">
      <c r="A8" s="16">
        <v>51</v>
      </c>
      <c r="B8" s="16" t="s">
        <v>11</v>
      </c>
      <c r="C8" s="16" t="s">
        <v>27</v>
      </c>
      <c r="D8" s="4" t="s">
        <v>23</v>
      </c>
      <c r="E8" s="20" t="s">
        <v>22</v>
      </c>
      <c r="F8" s="17">
        <v>88425</v>
      </c>
      <c r="G8" s="16" t="str">
        <f aca="true" t="shared" si="0" ref="G8:G13">C8</f>
        <v>(4) Administrative/Research Asst a/n</v>
      </c>
      <c r="H8" s="18">
        <v>0</v>
      </c>
      <c r="I8" s="20" t="s">
        <v>22</v>
      </c>
      <c r="J8" s="23">
        <v>77001</v>
      </c>
      <c r="K8" s="19">
        <f aca="true" t="shared" si="1" ref="K8:K13">J8-F8</f>
        <v>-11424</v>
      </c>
    </row>
    <row r="9" spans="1:11" ht="12.75">
      <c r="A9" s="16">
        <v>51</v>
      </c>
      <c r="B9" s="16" t="s">
        <v>11</v>
      </c>
      <c r="C9" s="16" t="s">
        <v>28</v>
      </c>
      <c r="D9" s="4" t="s">
        <v>23</v>
      </c>
      <c r="E9" s="20" t="s">
        <v>22</v>
      </c>
      <c r="F9" s="17">
        <v>88425</v>
      </c>
      <c r="G9" s="16" t="str">
        <f t="shared" si="0"/>
        <v>(5) Administrative/Research Asst a/n</v>
      </c>
      <c r="H9" s="18">
        <v>0</v>
      </c>
      <c r="I9" s="20" t="s">
        <v>22</v>
      </c>
      <c r="J9" s="23">
        <v>77001</v>
      </c>
      <c r="K9" s="19">
        <f t="shared" si="1"/>
        <v>-11424</v>
      </c>
    </row>
    <row r="10" spans="1:11" ht="12.75">
      <c r="A10" s="16">
        <v>51</v>
      </c>
      <c r="B10" s="16" t="s">
        <v>11</v>
      </c>
      <c r="C10" s="16" t="s">
        <v>29</v>
      </c>
      <c r="D10" s="4" t="s">
        <v>23</v>
      </c>
      <c r="E10" s="20" t="s">
        <v>22</v>
      </c>
      <c r="F10" s="17">
        <v>88425</v>
      </c>
      <c r="G10" s="16" t="str">
        <f t="shared" si="0"/>
        <v>(6) Administrative/Research Asst a/n</v>
      </c>
      <c r="H10" s="18">
        <v>0</v>
      </c>
      <c r="I10" s="20" t="s">
        <v>22</v>
      </c>
      <c r="J10" s="23">
        <v>77001</v>
      </c>
      <c r="K10" s="19">
        <f t="shared" si="1"/>
        <v>-11424</v>
      </c>
    </row>
    <row r="11" spans="1:11" ht="12.75">
      <c r="A11" s="16">
        <v>51</v>
      </c>
      <c r="B11" s="16" t="s">
        <v>11</v>
      </c>
      <c r="C11" s="16" t="s">
        <v>30</v>
      </c>
      <c r="D11" s="4" t="s">
        <v>23</v>
      </c>
      <c r="E11" s="20" t="s">
        <v>22</v>
      </c>
      <c r="F11" s="17">
        <v>88425</v>
      </c>
      <c r="G11" s="16" t="str">
        <f t="shared" si="0"/>
        <v>(7) Administrative/Research Asst a/n</v>
      </c>
      <c r="H11" s="18">
        <v>0</v>
      </c>
      <c r="I11" s="20" t="s">
        <v>22</v>
      </c>
      <c r="J11" s="23">
        <v>77001</v>
      </c>
      <c r="K11" s="19">
        <f t="shared" si="1"/>
        <v>-11424</v>
      </c>
    </row>
    <row r="12" spans="1:11" ht="12.75">
      <c r="A12" s="16">
        <v>51</v>
      </c>
      <c r="B12" s="16" t="s">
        <v>11</v>
      </c>
      <c r="C12" s="16" t="s">
        <v>31</v>
      </c>
      <c r="D12" s="4" t="s">
        <v>23</v>
      </c>
      <c r="E12" s="20" t="s">
        <v>22</v>
      </c>
      <c r="F12" s="17">
        <v>88425</v>
      </c>
      <c r="G12" s="16" t="str">
        <f t="shared" si="0"/>
        <v>(8) Administrative/Research Asst a/n</v>
      </c>
      <c r="H12" s="18">
        <v>0</v>
      </c>
      <c r="I12" s="20" t="s">
        <v>22</v>
      </c>
      <c r="J12" s="23">
        <v>77001</v>
      </c>
      <c r="K12" s="19">
        <f t="shared" si="1"/>
        <v>-11424</v>
      </c>
    </row>
    <row r="13" spans="1:11" ht="12.75">
      <c r="A13" s="16">
        <v>51</v>
      </c>
      <c r="B13" s="16" t="s">
        <v>11</v>
      </c>
      <c r="C13" s="16" t="s">
        <v>32</v>
      </c>
      <c r="D13" s="4" t="s">
        <v>23</v>
      </c>
      <c r="E13" s="20" t="s">
        <v>22</v>
      </c>
      <c r="F13" s="17">
        <v>88425</v>
      </c>
      <c r="G13" s="16" t="str">
        <f t="shared" si="0"/>
        <v>(9) Administrative/Research Asst a/n</v>
      </c>
      <c r="H13" s="18">
        <v>0</v>
      </c>
      <c r="I13" s="20" t="s">
        <v>22</v>
      </c>
      <c r="J13" s="23">
        <v>77001</v>
      </c>
      <c r="K13" s="19">
        <f t="shared" si="1"/>
        <v>-11424</v>
      </c>
    </row>
    <row r="14" spans="1:12" ht="12.75">
      <c r="A14" s="16">
        <v>51</v>
      </c>
      <c r="B14" s="16" t="s">
        <v>41</v>
      </c>
      <c r="C14" s="16" t="s">
        <v>38</v>
      </c>
      <c r="D14" s="4" t="s">
        <v>23</v>
      </c>
      <c r="E14" s="20" t="s">
        <v>34</v>
      </c>
      <c r="F14" s="17">
        <v>0</v>
      </c>
      <c r="G14" s="16" t="s">
        <v>35</v>
      </c>
      <c r="H14" s="18" t="s">
        <v>23</v>
      </c>
      <c r="I14" s="20" t="s">
        <v>22</v>
      </c>
      <c r="J14" s="19">
        <v>0</v>
      </c>
      <c r="K14" s="19">
        <f>J14-F14</f>
        <v>0</v>
      </c>
      <c r="L14" s="27" t="s">
        <v>40</v>
      </c>
    </row>
    <row r="15" spans="1:12" ht="12.75">
      <c r="A15" s="16">
        <v>51</v>
      </c>
      <c r="B15" s="16" t="s">
        <v>33</v>
      </c>
      <c r="C15" s="16" t="s">
        <v>39</v>
      </c>
      <c r="D15" s="4" t="s">
        <v>23</v>
      </c>
      <c r="E15" s="20" t="s">
        <v>23</v>
      </c>
      <c r="F15" s="17">
        <v>0</v>
      </c>
      <c r="G15" s="16" t="s">
        <v>36</v>
      </c>
      <c r="H15" s="18" t="s">
        <v>23</v>
      </c>
      <c r="I15" s="20" t="s">
        <v>37</v>
      </c>
      <c r="J15" s="19">
        <v>0</v>
      </c>
      <c r="K15" s="19">
        <f>J15-F15</f>
        <v>0</v>
      </c>
      <c r="L15" s="27" t="s">
        <v>39</v>
      </c>
    </row>
    <row r="16" spans="6:11" ht="12.75">
      <c r="F16" s="22">
        <f>SUM(F5:F15)</f>
        <v>795825</v>
      </c>
      <c r="J16" s="24">
        <f>SUM(J5:J15)</f>
        <v>693009</v>
      </c>
      <c r="K16" s="10">
        <f>SUM(K5:K15)</f>
        <v>-102816</v>
      </c>
    </row>
  </sheetData>
  <mergeCells count="1">
    <mergeCell ref="A4:K4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URBANIB</dc:creator>
  <cp:keywords/>
  <dc:description/>
  <cp:lastModifiedBy>dohenym</cp:lastModifiedBy>
  <cp:lastPrinted>2006-04-05T19:31:06Z</cp:lastPrinted>
  <dcterms:created xsi:type="dcterms:W3CDTF">2006-03-28T20:30:29Z</dcterms:created>
  <dcterms:modified xsi:type="dcterms:W3CDTF">2006-04-06T16:17:30Z</dcterms:modified>
  <cp:category/>
  <cp:version/>
  <cp:contentType/>
  <cp:contentStatus/>
</cp:coreProperties>
</file>