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<sst xmlns="http://schemas.openxmlformats.org/spreadsheetml/2006/main" count="73" uniqueCount="48">
  <si>
    <t>Column A</t>
  </si>
  <si>
    <t>Column B</t>
  </si>
  <si>
    <t>Project Name</t>
  </si>
  <si>
    <t>Org. #</t>
  </si>
  <si>
    <t>P/G #</t>
  </si>
  <si>
    <t>Source</t>
  </si>
  <si>
    <t>Subclass</t>
  </si>
  <si>
    <t>BY</t>
  </si>
  <si>
    <t>Current Budget</t>
  </si>
  <si>
    <t xml:space="preserve">Changes   (+)(-) </t>
  </si>
  <si>
    <t>Revised Budget</t>
  </si>
  <si>
    <t>Information Systems Modern</t>
  </si>
  <si>
    <t>2251003</t>
  </si>
  <si>
    <t>Bond</t>
  </si>
  <si>
    <t>PGHPR</t>
  </si>
  <si>
    <t>Automated Permitting System Up</t>
  </si>
  <si>
    <t>2267113</t>
  </si>
  <si>
    <t>Master Point Address File Creation</t>
  </si>
  <si>
    <t>2267165</t>
  </si>
  <si>
    <t>Building Maintenance Prog - GS</t>
  </si>
  <si>
    <t>2227003</t>
  </si>
  <si>
    <t>Building Security Renovations</t>
  </si>
  <si>
    <t>2267050</t>
  </si>
  <si>
    <t>City-Wide School Crossing Guard</t>
  </si>
  <si>
    <t>200000</t>
  </si>
  <si>
    <t>2267124</t>
  </si>
  <si>
    <t>Computer Training Room</t>
  </si>
  <si>
    <t>2267130</t>
  </si>
  <si>
    <t>Noise Ordinance Implementation</t>
  </si>
  <si>
    <t>2267174</t>
  </si>
  <si>
    <t>North Shore Underpass Cleaning</t>
  </si>
  <si>
    <t>2267175</t>
  </si>
  <si>
    <t>Davis Ave. Bridge</t>
  </si>
  <si>
    <t>2267132</t>
  </si>
  <si>
    <t>Grandview Photography Park</t>
  </si>
  <si>
    <t>2239100</t>
  </si>
  <si>
    <t>Major Signal Upgrades</t>
  </si>
  <si>
    <t>2267163</t>
  </si>
  <si>
    <t>2004 Capital Budget</t>
  </si>
  <si>
    <t>Citywide</t>
  </si>
  <si>
    <t>N/A</t>
  </si>
  <si>
    <t>Business Growth Fund</t>
  </si>
  <si>
    <t>2200020</t>
  </si>
  <si>
    <t>CDBG</t>
  </si>
  <si>
    <t>C2002</t>
  </si>
  <si>
    <t>2002 Street Resurfacing</t>
  </si>
  <si>
    <t>C2003</t>
  </si>
  <si>
    <t>103A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</si>
</sst>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-#,##0"/>
    <numFmt numFmtId="165" formatCode="\+#,##0"/>
    <numFmt numFmtId="166" formatCode="_(* #,##0_);_(* \(#,##0\);_(* &quot;-&quot;??_);_(@_)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20" applyAlignment="1">
      <alignment/>
    </xf>
    <xf numFmtId="0" fontId="0" fillId="0" borderId="0" xfId="20" applyFont="1" applyAlignment="1">
      <alignment horizontal="center"/>
    </xf>
    <xf numFmtId="0" fontId="0" fillId="0" borderId="0" xfId="20" applyAlignment="1">
      <alignment horizontal="center"/>
    </xf>
    <xf numFmtId="41" fontId="0" fillId="0" borderId="0" xfId="21" applyNumberFormat="1" applyAlignment="1">
      <alignment/>
    </xf>
    <xf numFmtId="164" fontId="0" fillId="0" borderId="0" xfId="15" applyNumberFormat="1" applyAlignment="1">
      <alignment/>
    </xf>
    <xf numFmtId="41" fontId="0" fillId="0" borderId="0" xfId="15" applyNumberFormat="1" applyAlignment="1">
      <alignment/>
    </xf>
    <xf numFmtId="0" fontId="3" fillId="0" borderId="0" xfId="20" applyFont="1" applyAlignment="1">
      <alignment/>
    </xf>
    <xf numFmtId="0" fontId="3" fillId="0" borderId="0" xfId="20" applyFont="1" applyAlignment="1">
      <alignment horizontal="center"/>
    </xf>
    <xf numFmtId="41" fontId="3" fillId="0" borderId="0" xfId="21" applyNumberFormat="1" applyFont="1" applyAlignment="1">
      <alignment/>
    </xf>
    <xf numFmtId="41" fontId="3" fillId="0" borderId="0" xfId="15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0" fillId="0" borderId="0" xfId="20" applyFont="1" applyAlignment="1">
      <alignment/>
    </xf>
    <xf numFmtId="0" fontId="0" fillId="0" borderId="0" xfId="0" applyFont="1" applyAlignment="1">
      <alignment horizontal="center"/>
    </xf>
    <xf numFmtId="165" fontId="0" fillId="0" borderId="0" xfId="15" applyNumberFormat="1" applyAlignment="1">
      <alignment/>
    </xf>
    <xf numFmtId="41" fontId="0" fillId="0" borderId="0" xfId="0" applyNumberFormat="1" applyAlignment="1">
      <alignment/>
    </xf>
    <xf numFmtId="0" fontId="0" fillId="0" borderId="0" xfId="20" applyFont="1" applyAlignment="1">
      <alignment horizontal="center"/>
    </xf>
    <xf numFmtId="38" fontId="0" fillId="0" borderId="0" xfId="15" applyNumberFormat="1" applyFont="1" applyAlignment="1">
      <alignment horizontal="center"/>
    </xf>
    <xf numFmtId="166" fontId="0" fillId="0" borderId="0" xfId="15" applyNumberFormat="1" applyAlignment="1">
      <alignment/>
    </xf>
    <xf numFmtId="41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8" fontId="0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SChar" xfId="20"/>
    <cellStyle name="PSDec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10.28125" style="0" customWidth="1"/>
    <col min="4" max="4" width="7.421875" style="0" customWidth="1"/>
    <col min="5" max="5" width="8.421875" style="2" customWidth="1"/>
    <col min="6" max="6" width="5.57421875" style="0" customWidth="1"/>
    <col min="7" max="7" width="11.7109375" style="0" customWidth="1"/>
    <col min="8" max="8" width="11.421875" style="0" customWidth="1"/>
    <col min="9" max="9" width="12.57421875" style="0" customWidth="1"/>
    <col min="10" max="10" width="12.7109375" style="0" hidden="1" customWidth="1"/>
    <col min="11" max="11" width="2.28125" style="0" customWidth="1"/>
    <col min="12" max="12" width="8.7109375" style="0" hidden="1" customWidth="1"/>
    <col min="13" max="13" width="0.13671875" style="0" hidden="1" customWidth="1"/>
    <col min="14" max="14" width="7.140625" style="0" customWidth="1"/>
    <col min="15" max="15" width="8.140625" style="0" customWidth="1"/>
  </cols>
  <sheetData>
    <row r="1" spans="1:9" ht="12.75">
      <c r="A1" s="1" t="s">
        <v>47</v>
      </c>
      <c r="G1" s="3" t="s">
        <v>0</v>
      </c>
      <c r="H1" s="3"/>
      <c r="I1" s="3" t="s">
        <v>1</v>
      </c>
    </row>
    <row r="2" spans="1:9" s="6" customFormat="1" ht="30.7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5" t="s">
        <v>10</v>
      </c>
    </row>
    <row r="3" spans="1:9" ht="15.75" customHeight="1">
      <c r="A3" s="7" t="s">
        <v>11</v>
      </c>
      <c r="B3" s="8">
        <v>102000</v>
      </c>
      <c r="C3" s="9" t="s">
        <v>12</v>
      </c>
      <c r="D3" t="s">
        <v>13</v>
      </c>
      <c r="E3" s="2" t="s">
        <v>14</v>
      </c>
      <c r="F3">
        <v>2002</v>
      </c>
      <c r="G3" s="10">
        <v>700000</v>
      </c>
      <c r="H3" s="11">
        <f>G3-I3</f>
        <v>19455</v>
      </c>
      <c r="I3" s="12">
        <v>680545</v>
      </c>
    </row>
    <row r="4" spans="1:9" ht="12.75">
      <c r="A4" s="13" t="s">
        <v>15</v>
      </c>
      <c r="B4" s="14">
        <v>110000</v>
      </c>
      <c r="C4" s="14" t="s">
        <v>16</v>
      </c>
      <c r="D4" t="s">
        <v>13</v>
      </c>
      <c r="E4" s="2" t="s">
        <v>14</v>
      </c>
      <c r="F4">
        <v>2002</v>
      </c>
      <c r="G4" s="15">
        <v>75000</v>
      </c>
      <c r="H4" s="11">
        <f aca="true" t="shared" si="0" ref="H4:H14">G4-I4</f>
        <v>3264</v>
      </c>
      <c r="I4" s="16">
        <v>71736</v>
      </c>
    </row>
    <row r="5" spans="1:13" ht="12.75">
      <c r="A5" s="13" t="s">
        <v>17</v>
      </c>
      <c r="B5" s="14">
        <v>110000</v>
      </c>
      <c r="C5" s="14" t="s">
        <v>18</v>
      </c>
      <c r="D5" t="s">
        <v>13</v>
      </c>
      <c r="E5" s="2" t="s">
        <v>14</v>
      </c>
      <c r="F5">
        <v>2002</v>
      </c>
      <c r="G5" s="15">
        <v>200000</v>
      </c>
      <c r="H5" s="11">
        <f t="shared" si="0"/>
        <v>28563</v>
      </c>
      <c r="I5" s="16">
        <v>171437</v>
      </c>
      <c r="K5" s="1"/>
      <c r="M5" s="17"/>
    </row>
    <row r="6" spans="1:13" ht="12.75">
      <c r="A6" s="7" t="s">
        <v>19</v>
      </c>
      <c r="B6" s="8">
        <v>120000</v>
      </c>
      <c r="C6" s="9" t="s">
        <v>20</v>
      </c>
      <c r="D6" t="s">
        <v>13</v>
      </c>
      <c r="E6" s="2" t="s">
        <v>14</v>
      </c>
      <c r="F6">
        <v>2002</v>
      </c>
      <c r="G6" s="10">
        <v>600000</v>
      </c>
      <c r="H6" s="11">
        <f t="shared" si="0"/>
        <v>20397</v>
      </c>
      <c r="I6" s="12">
        <v>579603</v>
      </c>
      <c r="K6" s="1"/>
      <c r="M6" s="18"/>
    </row>
    <row r="7" spans="1:13" ht="12.75">
      <c r="A7" s="7" t="s">
        <v>21</v>
      </c>
      <c r="B7" s="8">
        <v>120000</v>
      </c>
      <c r="C7" s="9" t="s">
        <v>22</v>
      </c>
      <c r="D7" t="s">
        <v>13</v>
      </c>
      <c r="E7" s="2" t="s">
        <v>14</v>
      </c>
      <c r="F7">
        <v>2002</v>
      </c>
      <c r="G7" s="10">
        <v>300000</v>
      </c>
      <c r="H7" s="11">
        <f t="shared" si="0"/>
        <v>274292</v>
      </c>
      <c r="I7" s="12">
        <v>25708</v>
      </c>
      <c r="K7" s="1"/>
      <c r="M7" s="18"/>
    </row>
    <row r="8" spans="1:13" ht="12.75">
      <c r="A8" s="19" t="s">
        <v>23</v>
      </c>
      <c r="B8" s="9" t="s">
        <v>24</v>
      </c>
      <c r="C8" s="9" t="s">
        <v>25</v>
      </c>
      <c r="D8" t="s">
        <v>13</v>
      </c>
      <c r="E8" s="2" t="s">
        <v>14</v>
      </c>
      <c r="F8">
        <v>2002</v>
      </c>
      <c r="G8" s="10">
        <v>140000</v>
      </c>
      <c r="H8" s="11">
        <f t="shared" si="0"/>
        <v>140000</v>
      </c>
      <c r="I8" s="12">
        <v>0</v>
      </c>
      <c r="K8" s="1"/>
      <c r="M8" s="18"/>
    </row>
    <row r="9" spans="1:13" ht="12.75">
      <c r="A9" s="7" t="s">
        <v>26</v>
      </c>
      <c r="B9" s="9">
        <v>200000</v>
      </c>
      <c r="C9" s="9" t="s">
        <v>27</v>
      </c>
      <c r="D9" t="s">
        <v>13</v>
      </c>
      <c r="E9" s="2" t="s">
        <v>14</v>
      </c>
      <c r="F9">
        <v>2002</v>
      </c>
      <c r="G9" s="10">
        <v>21000</v>
      </c>
      <c r="H9" s="11">
        <f t="shared" si="0"/>
        <v>1573</v>
      </c>
      <c r="I9" s="12">
        <v>19427</v>
      </c>
      <c r="K9" s="1"/>
      <c r="M9" s="18"/>
    </row>
    <row r="10" spans="1:13" ht="12.75">
      <c r="A10" s="7" t="s">
        <v>28</v>
      </c>
      <c r="B10" s="9">
        <v>200000</v>
      </c>
      <c r="C10" s="9" t="s">
        <v>29</v>
      </c>
      <c r="D10" t="s">
        <v>13</v>
      </c>
      <c r="E10" s="2" t="s">
        <v>14</v>
      </c>
      <c r="F10">
        <v>2002</v>
      </c>
      <c r="G10" s="10">
        <v>50000</v>
      </c>
      <c r="H10" s="11">
        <f t="shared" si="0"/>
        <v>22805</v>
      </c>
      <c r="I10" s="12">
        <v>27195</v>
      </c>
      <c r="K10" s="1"/>
      <c r="M10" s="18"/>
    </row>
    <row r="11" spans="1:13" ht="12.75">
      <c r="A11" s="7" t="s">
        <v>30</v>
      </c>
      <c r="B11" s="8">
        <v>400000</v>
      </c>
      <c r="C11" s="9" t="s">
        <v>31</v>
      </c>
      <c r="D11" t="s">
        <v>13</v>
      </c>
      <c r="E11" s="2" t="s">
        <v>14</v>
      </c>
      <c r="F11">
        <v>2002</v>
      </c>
      <c r="G11" s="10">
        <v>100000</v>
      </c>
      <c r="H11" s="11">
        <f t="shared" si="0"/>
        <v>100000</v>
      </c>
      <c r="I11" s="12">
        <v>0</v>
      </c>
      <c r="K11" s="1"/>
      <c r="M11" s="18"/>
    </row>
    <row r="12" spans="1:13" ht="12.75">
      <c r="A12" s="7" t="s">
        <v>32</v>
      </c>
      <c r="B12" s="2">
        <v>301000</v>
      </c>
      <c r="C12" s="9" t="s">
        <v>33</v>
      </c>
      <c r="D12" t="s">
        <v>13</v>
      </c>
      <c r="E12" s="2" t="s">
        <v>14</v>
      </c>
      <c r="F12">
        <v>2002</v>
      </c>
      <c r="G12" s="10">
        <v>250000</v>
      </c>
      <c r="H12" s="11">
        <f t="shared" si="0"/>
        <v>250000</v>
      </c>
      <c r="I12" s="12">
        <v>0</v>
      </c>
      <c r="K12" s="1"/>
      <c r="M12" s="18"/>
    </row>
    <row r="13" spans="1:13" ht="12.75">
      <c r="A13" s="7" t="s">
        <v>34</v>
      </c>
      <c r="B13" s="2">
        <v>301000</v>
      </c>
      <c r="C13" s="9" t="s">
        <v>35</v>
      </c>
      <c r="D13" t="s">
        <v>13</v>
      </c>
      <c r="E13" s="2" t="s">
        <v>14</v>
      </c>
      <c r="F13">
        <v>2002</v>
      </c>
      <c r="G13" s="10">
        <v>250000</v>
      </c>
      <c r="H13" s="11">
        <f t="shared" si="0"/>
        <v>250000</v>
      </c>
      <c r="I13" s="12">
        <v>0</v>
      </c>
      <c r="K13" s="1"/>
      <c r="M13" s="18"/>
    </row>
    <row r="14" spans="1:13" ht="12.75">
      <c r="A14" s="7" t="s">
        <v>36</v>
      </c>
      <c r="B14" s="2">
        <v>301000</v>
      </c>
      <c r="C14" s="9" t="s">
        <v>37</v>
      </c>
      <c r="D14" t="s">
        <v>13</v>
      </c>
      <c r="E14" s="2" t="s">
        <v>14</v>
      </c>
      <c r="F14">
        <v>2002</v>
      </c>
      <c r="G14" s="10">
        <v>150000</v>
      </c>
      <c r="H14" s="11">
        <f t="shared" si="0"/>
        <v>48804</v>
      </c>
      <c r="I14" s="12">
        <v>101196</v>
      </c>
      <c r="K14" s="1"/>
      <c r="M14" s="18"/>
    </row>
    <row r="15" spans="1:13" ht="12.75">
      <c r="A15" s="20" t="s">
        <v>38</v>
      </c>
      <c r="B15" s="20" t="s">
        <v>39</v>
      </c>
      <c r="C15" s="2" t="s">
        <v>40</v>
      </c>
      <c r="D15" t="s">
        <v>13</v>
      </c>
      <c r="E15" s="2" t="s">
        <v>14</v>
      </c>
      <c r="F15">
        <v>2004</v>
      </c>
      <c r="G15" s="10">
        <v>0</v>
      </c>
      <c r="H15" s="21">
        <f>SUM(H3:H14)</f>
        <v>1159153</v>
      </c>
      <c r="I15" s="22">
        <f>H15</f>
        <v>1159153</v>
      </c>
      <c r="M15" s="18"/>
    </row>
    <row r="16" spans="1:9" ht="12.75">
      <c r="A16" t="s">
        <v>41</v>
      </c>
      <c r="B16" s="2">
        <v>820000</v>
      </c>
      <c r="C16" s="23" t="s">
        <v>42</v>
      </c>
      <c r="D16" s="2" t="s">
        <v>43</v>
      </c>
      <c r="E16" s="24" t="s">
        <v>44</v>
      </c>
      <c r="F16" s="2">
        <v>2002</v>
      </c>
      <c r="G16" s="25">
        <v>350000</v>
      </c>
      <c r="H16" s="11">
        <f>G16-I16</f>
        <v>56173</v>
      </c>
      <c r="I16" s="26">
        <v>293827</v>
      </c>
    </row>
    <row r="17" spans="1:9" ht="12.75">
      <c r="A17" s="27" t="s">
        <v>45</v>
      </c>
      <c r="B17" s="2">
        <v>400000</v>
      </c>
      <c r="C17" s="20">
        <v>2239000</v>
      </c>
      <c r="D17" s="20" t="s">
        <v>43</v>
      </c>
      <c r="E17" s="28" t="s">
        <v>46</v>
      </c>
      <c r="F17" s="20">
        <v>2002</v>
      </c>
      <c r="G17" s="25">
        <v>2782000</v>
      </c>
      <c r="H17" s="21">
        <v>56173</v>
      </c>
      <c r="I17" s="22">
        <f>SUM(G17:H17)</f>
        <v>2838173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NEWMANM</dc:creator>
  <cp:keywords/>
  <dc:description/>
  <cp:lastModifiedBy>DOHENYM</cp:lastModifiedBy>
  <dcterms:created xsi:type="dcterms:W3CDTF">2004-02-04T20:49:07Z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