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<sst xmlns="http://schemas.openxmlformats.org/spreadsheetml/2006/main" count="73" uniqueCount="53">
  <si>
    <t>NOTE:  THIS FORM MUST BE SUBMITTED WITH EACH TRAVEL REQUEST.  PLEASE ATTACH ALL DOCUMENTATION.</t>
  </si>
  <si>
    <t>UPDATED JAN. 2018</t>
  </si>
  <si>
    <t>T R A V E L   C O S T    C A L C U L A T I O N</t>
  </si>
  <si>
    <t>NAME OF EMPLOYEE</t>
  </si>
  <si>
    <t>PURPOSE, ORGANIZATION, CONFERENCE, ETC.</t>
  </si>
  <si>
    <t>DESTINATION (CITY AND STATE)</t>
  </si>
  <si>
    <t>DURATION OF TRIP</t>
  </si>
  <si>
    <t>DEPART PITTSBURGH</t>
  </si>
  <si>
    <t>RETURN PITTSBURGH</t>
  </si>
  <si>
    <t>LINK TO ADDITIONAL INFORMATION</t>
  </si>
  <si>
    <t>1) REGISTRATION</t>
  </si>
  <si>
    <t>X</t>
  </si>
  <si>
    <t>=</t>
  </si>
  <si>
    <t>Fee</t>
  </si>
  <si>
    <t># of Attendees</t>
  </si>
  <si>
    <t>2) LODGING COST</t>
  </si>
  <si>
    <t>+</t>
  </si>
  <si>
    <t># of Days</t>
  </si>
  <si>
    <t>Daily Rate</t>
  </si>
  <si>
    <t># of Travelers</t>
  </si>
  <si>
    <t>Tax</t>
  </si>
  <si>
    <t>3) TRANSPORTATION</t>
  </si>
  <si>
    <t>A) FLIGHT</t>
  </si>
  <si>
    <t xml:space="preserve"> </t>
  </si>
  <si>
    <t>Round-Trip</t>
  </si>
  <si>
    <t>B) AIRPORT GROUND TRANSPORTATION - Reciepts Required</t>
  </si>
  <si>
    <t>Cab, rideshare, or public transportation fare to and from airport, parking</t>
  </si>
  <si>
    <t>Pittsburgh</t>
  </si>
  <si>
    <t>Destination</t>
  </si>
  <si>
    <t>C) OTHER GROUND TRANSPORTATION - Reciepts Required</t>
  </si>
  <si>
    <t>Cab, rideshare, or public transportation fare to and from training site, hotel parking, tolls</t>
  </si>
  <si>
    <t>D) PERSONAL AUTOMOBILE</t>
  </si>
  <si>
    <t>Requires map with mileage from City-County Building</t>
  </si>
  <si>
    <t>Round Trip Mileage</t>
  </si>
  <si>
    <t>2018 GSA rate, per mile</t>
  </si>
  <si>
    <t>E) MOTOR POOL VEHICLE - Receipts Required</t>
  </si>
  <si>
    <t>F) OTHER - Description and Receipts Required</t>
  </si>
  <si>
    <t>Type description here.</t>
  </si>
  <si>
    <t>4) MEALS</t>
  </si>
  <si>
    <t/>
  </si>
  <si>
    <t>5) GRATUITY</t>
  </si>
  <si>
    <t>per day</t>
  </si>
  <si>
    <t>Sub-Total</t>
  </si>
  <si>
    <t>6) CONTINGENCY</t>
  </si>
  <si>
    <t>10% of Sub-Total</t>
  </si>
  <si>
    <t>TOTAL</t>
  </si>
  <si>
    <t>Travel Day</t>
  </si>
  <si>
    <t>Training Day</t>
  </si>
  <si>
    <t>(included in Meals)</t>
  </si>
  <si>
    <t>International Association of Human Rights Organizations</t>
  </si>
  <si>
    <t>https://www.iaohra.org/2019-conference</t>
  </si>
  <si>
    <t>Orlando, FL</t>
  </si>
  <si>
    <t>Commissioner Wasiullah Mohamed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</si>
</sst>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General_)"/>
    <numFmt numFmtId="165" formatCode="[$-409]mmmm\ d\,\ yyyy;@"/>
    <numFmt numFmtId="166" formatCode="&quot;$&quot;#,##0.00"/>
    <numFmt numFmtId="167" formatCode="0.0%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11"/>
      <color theme="3" tint="0.39998000860214233"/>
      <name val="Arial"/>
      <family val="2"/>
    </font>
    <font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4">
    <xf numFmtId="0" fontId="0" fillId="0" borderId="0" xfId="0"/>
    <xf numFmtId="164" fontId="2" fillId="0" borderId="1" xfId="0" applyNumberFormat="1" applyFont="1" applyFill="1" applyBorder="1" applyAlignment="1" applyProtection="1">
      <alignment horizontal="left"/>
      <protection/>
    </xf>
    <xf numFmtId="164" fontId="2" fillId="0" borderId="1" xfId="0" applyNumberFormat="1" applyFont="1" applyFill="1" applyBorder="1" applyAlignment="1" applyProtection="1">
      <alignment horizontal="left" wrapText="1"/>
      <protection/>
    </xf>
    <xf numFmtId="0" fontId="2" fillId="0" borderId="1" xfId="0" applyNumberFormat="1" applyFont="1" applyFill="1" applyBorder="1" applyAlignment="1" applyProtection="1">
      <alignment horizontal="right" wrapText="1"/>
      <protection/>
    </xf>
    <xf numFmtId="164" fontId="2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Alignment="1">
      <alignment horizontal="center"/>
    </xf>
    <xf numFmtId="164" fontId="5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Border="1"/>
    <xf numFmtId="0" fontId="6" fillId="0" borderId="0" xfId="0" applyFont="1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/>
    <xf numFmtId="165" fontId="6" fillId="0" borderId="0" xfId="0" applyNumberFormat="1" applyFont="1" applyFill="1" applyBorder="1" applyAlignment="1">
      <alignment horizontal="left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/>
    <xf numFmtId="44" fontId="4" fillId="0" borderId="2" xfId="16" applyFont="1" applyFill="1" applyBorder="1" applyAlignment="1">
      <alignment horizontal="center"/>
    </xf>
    <xf numFmtId="164" fontId="4" fillId="0" borderId="0" xfId="0" applyNumberFormat="1" applyFont="1" applyFill="1" applyAlignment="1" applyProtection="1">
      <alignment horizontal="centerContinuous"/>
      <protection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Alignment="1" quotePrefix="1">
      <alignment horizontal="center"/>
    </xf>
    <xf numFmtId="44" fontId="4" fillId="0" borderId="3" xfId="16" applyFont="1" applyFill="1" applyBorder="1" applyAlignment="1" applyProtection="1">
      <alignment horizontal="center"/>
      <protection/>
    </xf>
    <xf numFmtId="164" fontId="8" fillId="0" borderId="0" xfId="0" applyNumberFormat="1" applyFont="1" applyFill="1" applyAlignment="1" applyProtection="1">
      <alignment horizontal="center"/>
      <protection/>
    </xf>
    <xf numFmtId="0" fontId="8" fillId="0" borderId="0" xfId="0" applyFont="1" applyFill="1"/>
    <xf numFmtId="44" fontId="4" fillId="0" borderId="0" xfId="16" applyFont="1" applyFill="1"/>
    <xf numFmtId="164" fontId="4" fillId="0" borderId="0" xfId="0" applyNumberFormat="1" applyFont="1" applyFill="1" applyAlignment="1" applyProtection="1">
      <alignment horizontal="center"/>
      <protection/>
    </xf>
    <xf numFmtId="164" fontId="7" fillId="0" borderId="0" xfId="0" applyNumberFormat="1" applyFont="1" applyFill="1" applyAlignment="1" applyProtection="1">
      <alignment horizontal="left"/>
      <protection/>
    </xf>
    <xf numFmtId="44" fontId="4" fillId="0" borderId="3" xfId="16" applyFont="1" applyFill="1" applyBorder="1" applyAlignment="1">
      <alignment horizontal="center"/>
    </xf>
    <xf numFmtId="164" fontId="4" fillId="0" borderId="3" xfId="0" applyNumberFormat="1" applyFont="1" applyFill="1" applyBorder="1" applyAlignment="1" applyProtection="1">
      <alignment horizontal="center"/>
      <protection/>
    </xf>
    <xf numFmtId="44" fontId="4" fillId="0" borderId="2" xfId="16" applyFont="1" applyFill="1" applyBorder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4" fontId="4" fillId="0" borderId="0" xfId="16" applyFont="1" applyFill="1" applyBorder="1" applyAlignment="1" applyProtection="1">
      <alignment horizontal="center"/>
      <protection/>
    </xf>
    <xf numFmtId="166" fontId="8" fillId="0" borderId="0" xfId="0" applyNumberFormat="1" applyFont="1" applyFill="1" applyBorder="1" applyAlignment="1">
      <alignment horizontal="center"/>
    </xf>
    <xf numFmtId="44" fontId="4" fillId="0" borderId="0" xfId="16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>
      <alignment horizontal="left" vertical="center"/>
    </xf>
    <xf numFmtId="164" fontId="7" fillId="0" borderId="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left" vertical="center"/>
    </xf>
    <xf numFmtId="164" fontId="8" fillId="0" borderId="0" xfId="0" applyNumberFormat="1" applyFont="1" applyFill="1" applyAlignment="1" applyProtection="1">
      <alignment horizontal="center" vertical="center"/>
      <protection/>
    </xf>
    <xf numFmtId="44" fontId="4" fillId="0" borderId="3" xfId="16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Alignment="1" applyProtection="1">
      <alignment horizontal="center"/>
      <protection/>
    </xf>
    <xf numFmtId="0" fontId="8" fillId="0" borderId="0" xfId="0" applyFont="1" applyFill="1" applyAlignment="1">
      <alignment horizontal="center"/>
    </xf>
    <xf numFmtId="164" fontId="7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NumberFormat="1" applyFont="1" applyFill="1" applyAlignment="1" applyProtection="1">
      <alignment horizontal="fill"/>
      <protection/>
    </xf>
    <xf numFmtId="0" fontId="4" fillId="0" borderId="0" xfId="0" applyFont="1" applyFill="1" applyAlignment="1">
      <alignment horizontal="left"/>
    </xf>
    <xf numFmtId="0" fontId="4" fillId="0" borderId="3" xfId="0" applyFont="1" applyFill="1" applyBorder="1" applyAlignment="1">
      <alignment horizontal="center"/>
    </xf>
    <xf numFmtId="44" fontId="7" fillId="0" borderId="0" xfId="16" applyFont="1" applyFill="1" applyAlignment="1" applyProtection="1">
      <alignment horizontal="center"/>
      <protection/>
    </xf>
    <xf numFmtId="0" fontId="8" fillId="0" borderId="0" xfId="0" applyFont="1" applyFill="1" applyAlignment="1">
      <alignment horizontal="left"/>
    </xf>
    <xf numFmtId="0" fontId="11" fillId="0" borderId="0" xfId="0" applyFont="1" applyFill="1" quotePrefix="1"/>
    <xf numFmtId="0" fontId="8" fillId="0" borderId="0" xfId="0" applyFont="1" applyFill="1" quotePrefix="1"/>
    <xf numFmtId="164" fontId="7" fillId="0" borderId="0" xfId="0" applyNumberFormat="1" applyFont="1" applyFill="1" applyAlignment="1" applyProtection="1">
      <alignment horizontal="right"/>
      <protection/>
    </xf>
    <xf numFmtId="0" fontId="6" fillId="0" borderId="3" xfId="0" applyFont="1" applyFill="1" applyBorder="1" applyAlignment="1">
      <alignment/>
    </xf>
    <xf numFmtId="0" fontId="12" fillId="0" borderId="0" xfId="20"/>
    <xf numFmtId="167" fontId="8" fillId="0" borderId="0" xfId="15" applyNumberFormat="1" applyFont="1" applyFill="1" applyAlignment="1" applyProtection="1">
      <alignment horizontal="center" vertical="top"/>
      <protection/>
    </xf>
    <xf numFmtId="165" fontId="6" fillId="0" borderId="2" xfId="0" applyNumberFormat="1" applyFont="1" applyFill="1" applyBorder="1" applyAlignment="1">
      <alignment horizontal="left"/>
    </xf>
    <xf numFmtId="164" fontId="3" fillId="0" borderId="0" xfId="0" applyNumberFormat="1" applyFont="1" applyFill="1" applyAlignment="1" applyProtection="1">
      <alignment horizontal="center"/>
      <protection/>
    </xf>
    <xf numFmtId="0" fontId="4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164" fontId="7" fillId="0" borderId="0" xfId="0" applyNumberFormat="1" applyFont="1" applyFill="1" applyAlignment="1" applyProtection="1">
      <alignment horizontal="left"/>
      <protection/>
    </xf>
    <xf numFmtId="164" fontId="7" fillId="0" borderId="0" xfId="0" applyNumberFormat="1" applyFont="1" applyFill="1" applyAlignment="1" applyProtection="1">
      <alignment horizontal="left" vertical="center"/>
      <protection/>
    </xf>
    <xf numFmtId="164" fontId="10" fillId="0" borderId="0" xfId="0" applyNumberFormat="1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aohra.org/2019-conferenc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workbookViewId="0" topLeftCell="A28">
      <selection activeCell="L49" sqref="L49"/>
    </sheetView>
  </sheetViews>
  <sheetFormatPr defaultColWidth="9.140625" defaultRowHeight="15"/>
  <cols>
    <col min="1" max="1" width="9.8515625" style="0" customWidth="1"/>
    <col min="2" max="2" width="13.00390625" style="0" customWidth="1"/>
    <col min="3" max="3" width="9.8515625" style="0" customWidth="1"/>
    <col min="4" max="4" width="34.7109375" style="0" customWidth="1"/>
    <col min="5" max="5" width="15.28125" style="0" customWidth="1"/>
    <col min="6" max="7" width="9.8515625" style="0" customWidth="1"/>
    <col min="8" max="8" width="11.8515625" style="0" customWidth="1"/>
    <col min="9" max="9" width="9.8515625" style="0" customWidth="1"/>
    <col min="10" max="10" width="18.28125" style="0" customWidth="1"/>
  </cols>
  <sheetData>
    <row r="1" spans="1:10" ht="24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</row>
    <row r="2" spans="1:10" ht="19.5" customHeight="1" thickTop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9.5" customHeight="1">
      <c r="A4" s="5"/>
      <c r="B4" s="5"/>
      <c r="C4" s="5"/>
      <c r="D4" s="6"/>
      <c r="E4" s="5"/>
      <c r="F4" s="5"/>
      <c r="G4" s="5"/>
      <c r="H4" s="5"/>
      <c r="I4" s="7"/>
      <c r="J4" s="5"/>
    </row>
    <row r="5" spans="1:10" ht="19.5" customHeight="1">
      <c r="A5" s="8" t="s">
        <v>3</v>
      </c>
      <c r="B5" s="5"/>
      <c r="C5" s="5"/>
      <c r="D5" s="9"/>
      <c r="E5" s="59" t="s">
        <v>52</v>
      </c>
      <c r="F5" s="59"/>
      <c r="G5" s="59"/>
      <c r="H5" s="59"/>
      <c r="I5" s="59"/>
      <c r="J5" s="59"/>
    </row>
    <row r="6" spans="1:10" ht="17.25" customHeight="1">
      <c r="A6" s="5"/>
      <c r="B6" s="5"/>
      <c r="C6" s="5"/>
      <c r="D6" s="6"/>
      <c r="E6" s="5"/>
      <c r="F6" s="5"/>
      <c r="G6" s="5"/>
      <c r="H6" s="5"/>
      <c r="I6" s="7"/>
      <c r="J6" s="5"/>
    </row>
    <row r="7" spans="1:10" ht="19.5" customHeight="1">
      <c r="A7" s="8" t="s">
        <v>4</v>
      </c>
      <c r="B7" s="5"/>
      <c r="C7" s="5"/>
      <c r="D7" s="6"/>
      <c r="E7" s="59" t="s">
        <v>49</v>
      </c>
      <c r="F7" s="59"/>
      <c r="G7" s="59"/>
      <c r="H7" s="59"/>
      <c r="I7" s="59"/>
      <c r="J7" s="59"/>
    </row>
    <row r="8" spans="1:10" ht="17.25" customHeight="1">
      <c r="A8" s="5"/>
      <c r="B8" s="5"/>
      <c r="C8" s="5"/>
      <c r="D8" s="6"/>
      <c r="E8" s="5"/>
      <c r="F8" s="5"/>
      <c r="G8" s="5"/>
      <c r="H8" s="5"/>
      <c r="I8" s="7"/>
      <c r="J8" s="5"/>
    </row>
    <row r="9" spans="1:10" ht="17.25" customHeight="1">
      <c r="A9" s="5"/>
      <c r="B9" s="10"/>
      <c r="C9" s="10"/>
      <c r="D9" s="9"/>
      <c r="E9" s="60"/>
      <c r="F9" s="60"/>
      <c r="G9" s="60"/>
      <c r="H9" s="60"/>
      <c r="I9" s="60"/>
      <c r="J9" s="60"/>
    </row>
    <row r="10" spans="1:10" ht="24.75" customHeight="1">
      <c r="A10" s="5"/>
      <c r="B10" s="10"/>
      <c r="C10" s="10"/>
      <c r="D10" s="9"/>
      <c r="E10" s="9"/>
      <c r="F10" s="6"/>
      <c r="G10" s="6"/>
      <c r="H10" s="6"/>
      <c r="I10" s="11"/>
      <c r="J10" s="6"/>
    </row>
    <row r="11" spans="1:10" ht="18">
      <c r="A11" s="8" t="s">
        <v>5</v>
      </c>
      <c r="B11" s="10"/>
      <c r="C11" s="10"/>
      <c r="D11" s="9"/>
      <c r="E11" s="60" t="s">
        <v>51</v>
      </c>
      <c r="F11" s="60"/>
      <c r="G11" s="60"/>
      <c r="H11" s="60"/>
      <c r="I11" s="60"/>
      <c r="J11" s="60"/>
    </row>
    <row r="12" spans="1:10" ht="18">
      <c r="A12" s="10"/>
      <c r="B12" s="10"/>
      <c r="C12" s="10"/>
      <c r="D12" s="9"/>
      <c r="E12" s="10"/>
      <c r="F12" s="5"/>
      <c r="G12" s="5"/>
      <c r="H12" s="5"/>
      <c r="I12" s="7"/>
      <c r="J12" s="5"/>
    </row>
    <row r="13" spans="1:10" ht="18">
      <c r="A13" s="8" t="s">
        <v>6</v>
      </c>
      <c r="B13" s="12"/>
      <c r="C13" s="12"/>
      <c r="D13" s="8" t="s">
        <v>7</v>
      </c>
      <c r="E13" s="5"/>
      <c r="F13" s="5"/>
      <c r="G13" s="57">
        <v>43695</v>
      </c>
      <c r="H13" s="57"/>
      <c r="I13" s="57"/>
      <c r="J13" s="57"/>
    </row>
    <row r="14" spans="1:10" ht="18">
      <c r="A14" s="12"/>
      <c r="B14" s="12"/>
      <c r="C14" s="12"/>
      <c r="D14" s="12"/>
      <c r="E14" s="5"/>
      <c r="F14" s="5"/>
      <c r="G14" s="10"/>
      <c r="H14" s="5"/>
      <c r="I14" s="7"/>
      <c r="J14" s="5"/>
    </row>
    <row r="15" spans="1:10" ht="18">
      <c r="A15" s="12"/>
      <c r="B15" s="12"/>
      <c r="C15" s="12"/>
      <c r="D15" s="8" t="s">
        <v>8</v>
      </c>
      <c r="E15" s="5"/>
      <c r="F15" s="5"/>
      <c r="G15" s="57">
        <v>43699</v>
      </c>
      <c r="H15" s="57"/>
      <c r="I15" s="57"/>
      <c r="J15" s="57"/>
    </row>
    <row r="16" spans="1:10" ht="18">
      <c r="A16" s="12"/>
      <c r="B16" s="12"/>
      <c r="C16" s="12"/>
      <c r="D16" s="8"/>
      <c r="E16" s="10"/>
      <c r="F16" s="5"/>
      <c r="G16" s="13"/>
      <c r="H16" s="6"/>
      <c r="I16" s="11"/>
      <c r="J16" s="6"/>
    </row>
    <row r="17" spans="1:10" ht="18">
      <c r="A17" s="12" t="s">
        <v>9</v>
      </c>
      <c r="B17" s="12"/>
      <c r="C17" s="12"/>
      <c r="D17" s="8"/>
      <c r="E17" s="55" t="s">
        <v>50</v>
      </c>
      <c r="F17" s="54"/>
      <c r="G17" s="54"/>
      <c r="H17" s="54"/>
      <c r="I17" s="54"/>
      <c r="J17" s="54"/>
    </row>
    <row r="18" spans="1:10" ht="16.5" thickBot="1">
      <c r="A18" s="14"/>
      <c r="B18" s="14"/>
      <c r="C18" s="14"/>
      <c r="D18" s="14"/>
      <c r="E18" s="14"/>
      <c r="F18" s="14"/>
      <c r="G18" s="14"/>
      <c r="H18" s="14"/>
      <c r="I18" s="15"/>
      <c r="J18" s="14"/>
    </row>
    <row r="19" spans="1:10" ht="16.5" thickTop="1">
      <c r="A19" s="16"/>
      <c r="B19" s="16"/>
      <c r="C19" s="16"/>
      <c r="D19" s="16"/>
      <c r="E19" s="16"/>
      <c r="F19" s="16"/>
      <c r="G19" s="16"/>
      <c r="H19" s="16"/>
      <c r="I19" s="17"/>
      <c r="J19" s="16"/>
    </row>
    <row r="20" spans="1:10" ht="15.75">
      <c r="A20" s="5"/>
      <c r="B20" s="5"/>
      <c r="C20" s="5"/>
      <c r="D20" s="5"/>
      <c r="E20" s="5"/>
      <c r="F20" s="5"/>
      <c r="G20" s="5"/>
      <c r="H20" s="5"/>
      <c r="I20" s="7"/>
      <c r="J20" s="5"/>
    </row>
    <row r="21" spans="1:10" ht="15.75">
      <c r="A21" s="18" t="s">
        <v>10</v>
      </c>
      <c r="B21" s="5"/>
      <c r="C21" s="5"/>
      <c r="D21" s="5"/>
      <c r="E21" s="5"/>
      <c r="F21" s="5"/>
      <c r="G21" s="5"/>
      <c r="H21" s="5"/>
      <c r="I21" s="7"/>
      <c r="J21" s="5"/>
    </row>
    <row r="22" spans="1:10" ht="15.75">
      <c r="A22" s="5"/>
      <c r="B22" s="19">
        <v>595</v>
      </c>
      <c r="C22" s="20" t="s">
        <v>11</v>
      </c>
      <c r="D22" s="21">
        <v>1</v>
      </c>
      <c r="E22" s="5"/>
      <c r="F22" s="5"/>
      <c r="G22" s="7"/>
      <c r="H22" s="5"/>
      <c r="I22" s="22" t="s">
        <v>12</v>
      </c>
      <c r="J22" s="23">
        <f>B22*D22</f>
        <v>595</v>
      </c>
    </row>
    <row r="23" spans="1:10" ht="15.75">
      <c r="A23" s="5"/>
      <c r="B23" s="24" t="s">
        <v>13</v>
      </c>
      <c r="C23" s="25"/>
      <c r="D23" s="24" t="s">
        <v>14</v>
      </c>
      <c r="E23" s="5"/>
      <c r="F23" s="5"/>
      <c r="G23" s="7"/>
      <c r="H23" s="5"/>
      <c r="I23" s="7"/>
      <c r="J23" s="5"/>
    </row>
    <row r="24" spans="1:10" ht="15.75">
      <c r="A24" s="5"/>
      <c r="B24" s="5"/>
      <c r="C24" s="5"/>
      <c r="D24" s="5"/>
      <c r="E24" s="5"/>
      <c r="F24" s="5"/>
      <c r="G24" s="7"/>
      <c r="H24" s="5"/>
      <c r="I24" s="7"/>
      <c r="J24" s="5"/>
    </row>
    <row r="25" spans="1:10" ht="15.75">
      <c r="A25" s="18" t="s">
        <v>15</v>
      </c>
      <c r="B25" s="5"/>
      <c r="C25" s="5"/>
      <c r="D25" s="26"/>
      <c r="E25" s="5"/>
      <c r="F25" s="5"/>
      <c r="G25" s="7"/>
      <c r="H25" s="5"/>
      <c r="I25" s="7"/>
      <c r="J25" s="5"/>
    </row>
    <row r="26" spans="1:10" ht="15.75">
      <c r="A26" s="5"/>
      <c r="B26" s="21">
        <v>4</v>
      </c>
      <c r="C26" s="20" t="s">
        <v>11</v>
      </c>
      <c r="D26" s="19">
        <v>119</v>
      </c>
      <c r="E26" s="20" t="s">
        <v>11</v>
      </c>
      <c r="F26" s="21">
        <v>1</v>
      </c>
      <c r="G26" s="27" t="s">
        <v>16</v>
      </c>
      <c r="H26" s="19">
        <f>SUM(D26*B26*H28)</f>
        <v>59.5</v>
      </c>
      <c r="I26" s="22" t="s">
        <v>12</v>
      </c>
      <c r="J26" s="23">
        <f>B26*D26*F26+H26</f>
        <v>535.5</v>
      </c>
    </row>
    <row r="27" spans="1:10" ht="15.75">
      <c r="A27" s="5"/>
      <c r="B27" s="24" t="s">
        <v>17</v>
      </c>
      <c r="C27" s="25"/>
      <c r="D27" s="24" t="s">
        <v>18</v>
      </c>
      <c r="E27" s="25"/>
      <c r="F27" s="24" t="s">
        <v>19</v>
      </c>
      <c r="G27" s="7"/>
      <c r="H27" s="24" t="s">
        <v>20</v>
      </c>
      <c r="I27" s="7"/>
      <c r="J27" s="5"/>
    </row>
    <row r="28" spans="1:10" ht="15.75">
      <c r="A28" s="5"/>
      <c r="B28" s="5"/>
      <c r="C28" s="5"/>
      <c r="D28" s="5"/>
      <c r="E28" s="5"/>
      <c r="F28" s="5"/>
      <c r="G28" s="7"/>
      <c r="H28" s="56">
        <v>0.125</v>
      </c>
      <c r="I28" s="7"/>
      <c r="J28" s="5"/>
    </row>
    <row r="29" spans="1:10" ht="15.75">
      <c r="A29" s="18" t="s">
        <v>21</v>
      </c>
      <c r="B29" s="5"/>
      <c r="C29" s="5"/>
      <c r="D29" s="5"/>
      <c r="E29" s="5"/>
      <c r="F29" s="18"/>
      <c r="G29" s="7"/>
      <c r="H29" s="5"/>
      <c r="I29" s="7"/>
      <c r="J29" s="5"/>
    </row>
    <row r="30" spans="1:10" ht="15.75">
      <c r="A30" s="18"/>
      <c r="B30" s="5"/>
      <c r="C30" s="5"/>
      <c r="D30" s="5"/>
      <c r="E30" s="5"/>
      <c r="F30" s="18"/>
      <c r="G30" s="7"/>
      <c r="H30" s="5"/>
      <c r="I30" s="7"/>
      <c r="J30" s="5"/>
    </row>
    <row r="31" spans="1:10" ht="15.75">
      <c r="A31" s="5"/>
      <c r="B31" s="18" t="s">
        <v>22</v>
      </c>
      <c r="C31" s="28" t="s">
        <v>23</v>
      </c>
      <c r="D31" s="29">
        <v>400</v>
      </c>
      <c r="E31" s="20" t="s">
        <v>11</v>
      </c>
      <c r="F31" s="30">
        <v>1</v>
      </c>
      <c r="G31" s="7"/>
      <c r="H31" s="5"/>
      <c r="I31" s="22" t="s">
        <v>12</v>
      </c>
      <c r="J31" s="23">
        <f>D31*F31</f>
        <v>400</v>
      </c>
    </row>
    <row r="32" spans="1:10" ht="15.75">
      <c r="A32" s="5"/>
      <c r="B32" s="5"/>
      <c r="C32" s="5"/>
      <c r="D32" s="24" t="s">
        <v>24</v>
      </c>
      <c r="E32" s="25"/>
      <c r="F32" s="24" t="s">
        <v>19</v>
      </c>
      <c r="G32" s="7"/>
      <c r="H32" s="5"/>
      <c r="I32" s="7"/>
      <c r="J32" s="5"/>
    </row>
    <row r="33" spans="1:10" ht="15.75">
      <c r="A33" s="5"/>
      <c r="B33" s="5"/>
      <c r="C33" s="5"/>
      <c r="D33" s="28"/>
      <c r="E33" s="5"/>
      <c r="F33" s="5"/>
      <c r="G33" s="7"/>
      <c r="H33" s="5"/>
      <c r="I33" s="7"/>
      <c r="J33" s="5"/>
    </row>
    <row r="34" spans="1:10" ht="15.75">
      <c r="A34" s="5"/>
      <c r="B34" s="61" t="s">
        <v>25</v>
      </c>
      <c r="C34" s="61"/>
      <c r="D34" s="61"/>
      <c r="E34" s="61"/>
      <c r="F34" s="31">
        <v>50</v>
      </c>
      <c r="G34" s="27" t="s">
        <v>16</v>
      </c>
      <c r="H34" s="19">
        <v>60</v>
      </c>
      <c r="I34" s="22" t="s">
        <v>12</v>
      </c>
      <c r="J34" s="23">
        <f>F34+H34</f>
        <v>110</v>
      </c>
    </row>
    <row r="35" spans="1:10" ht="15.75">
      <c r="A35" s="5"/>
      <c r="B35" s="5" t="s">
        <v>26</v>
      </c>
      <c r="C35" s="5"/>
      <c r="D35" s="5"/>
      <c r="E35" s="5"/>
      <c r="F35" s="24" t="s">
        <v>27</v>
      </c>
      <c r="G35" s="32"/>
      <c r="H35" s="24" t="s">
        <v>28</v>
      </c>
      <c r="I35" s="33"/>
      <c r="J35" s="5"/>
    </row>
    <row r="36" spans="1:10" ht="15.75">
      <c r="A36" s="5"/>
      <c r="B36" s="18"/>
      <c r="C36" s="5"/>
      <c r="D36" s="18"/>
      <c r="E36" s="18"/>
      <c r="F36" s="18"/>
      <c r="G36" s="7"/>
      <c r="H36" s="18"/>
      <c r="I36" s="7"/>
      <c r="J36" s="34"/>
    </row>
    <row r="37" spans="1:10" ht="15.75">
      <c r="A37" s="5"/>
      <c r="B37" s="62" t="s">
        <v>29</v>
      </c>
      <c r="C37" s="62"/>
      <c r="D37" s="62"/>
      <c r="E37" s="62"/>
      <c r="F37" s="5"/>
      <c r="G37" s="7"/>
      <c r="H37" s="29">
        <v>100</v>
      </c>
      <c r="I37" s="22" t="s">
        <v>12</v>
      </c>
      <c r="J37" s="23">
        <f>H37</f>
        <v>100</v>
      </c>
    </row>
    <row r="38" spans="1:10" ht="15.75">
      <c r="A38" s="5"/>
      <c r="B38" s="5" t="s">
        <v>30</v>
      </c>
      <c r="C38" s="5"/>
      <c r="D38" s="18"/>
      <c r="E38" s="16"/>
      <c r="F38" s="5"/>
      <c r="G38" s="7"/>
      <c r="H38" s="35"/>
      <c r="I38" s="22"/>
      <c r="J38" s="36"/>
    </row>
    <row r="39" spans="1:10" ht="15.75">
      <c r="A39" s="5"/>
      <c r="B39" s="37"/>
      <c r="C39" s="5"/>
      <c r="D39" s="37"/>
      <c r="E39" s="37"/>
      <c r="F39" s="18"/>
      <c r="G39" s="27"/>
      <c r="H39" s="18"/>
      <c r="I39" s="22"/>
      <c r="J39" s="36"/>
    </row>
    <row r="40" spans="1:10" ht="15.75">
      <c r="A40" s="5"/>
      <c r="B40" s="38" t="s">
        <v>31</v>
      </c>
      <c r="C40" s="5"/>
      <c r="D40" s="18"/>
      <c r="E40" s="5"/>
      <c r="F40" s="39"/>
      <c r="G40" s="27" t="s">
        <v>11</v>
      </c>
      <c r="H40" s="30">
        <v>0.545</v>
      </c>
      <c r="I40" s="22" t="s">
        <v>12</v>
      </c>
      <c r="J40" s="23">
        <f>F40*H40</f>
        <v>0</v>
      </c>
    </row>
    <row r="41" spans="1:10" ht="15.75">
      <c r="A41" s="5"/>
      <c r="B41" s="40" t="s">
        <v>32</v>
      </c>
      <c r="C41" s="5"/>
      <c r="D41" s="18"/>
      <c r="E41" s="5"/>
      <c r="F41" s="41" t="s">
        <v>33</v>
      </c>
      <c r="G41" s="7"/>
      <c r="H41" s="24" t="s">
        <v>34</v>
      </c>
      <c r="I41" s="7"/>
      <c r="J41" s="5"/>
    </row>
    <row r="42" spans="1:10" ht="15.75">
      <c r="A42" s="5"/>
      <c r="B42" s="38"/>
      <c r="C42" s="5"/>
      <c r="D42" s="5"/>
      <c r="E42" s="18"/>
      <c r="F42" s="18"/>
      <c r="G42" s="7"/>
      <c r="H42" s="18"/>
      <c r="I42" s="7"/>
      <c r="J42" s="5"/>
    </row>
    <row r="43" spans="1:10" ht="15.75">
      <c r="A43" s="5"/>
      <c r="B43" s="38" t="s">
        <v>35</v>
      </c>
      <c r="C43" s="5"/>
      <c r="D43" s="18"/>
      <c r="E43" s="5"/>
      <c r="F43" s="18"/>
      <c r="G43" s="7"/>
      <c r="H43" s="29"/>
      <c r="I43" s="7" t="s">
        <v>12</v>
      </c>
      <c r="J43" s="42">
        <f>H43</f>
        <v>0</v>
      </c>
    </row>
    <row r="44" spans="1:10" ht="15.75">
      <c r="A44" s="5"/>
      <c r="B44" s="43"/>
      <c r="C44" s="38"/>
      <c r="D44" s="18"/>
      <c r="E44" s="7"/>
      <c r="F44" s="18"/>
      <c r="G44" s="7"/>
      <c r="H44" s="44"/>
      <c r="I44" s="7"/>
      <c r="J44" s="34"/>
    </row>
    <row r="45" spans="1:10" ht="15.75">
      <c r="A45" s="5"/>
      <c r="B45" s="43"/>
      <c r="C45" s="38"/>
      <c r="D45" s="18"/>
      <c r="E45" s="7"/>
      <c r="F45" s="18"/>
      <c r="G45" s="7"/>
      <c r="H45" s="44"/>
      <c r="I45" s="7"/>
      <c r="J45" s="34"/>
    </row>
    <row r="46" spans="1:10" ht="15.75">
      <c r="A46" s="5"/>
      <c r="B46" s="45" t="s">
        <v>36</v>
      </c>
      <c r="C46" s="5"/>
      <c r="D46" s="18"/>
      <c r="E46" s="16"/>
      <c r="F46" s="5"/>
      <c r="G46" s="7"/>
      <c r="H46" s="29"/>
      <c r="I46" s="22" t="s">
        <v>12</v>
      </c>
      <c r="J46" s="23">
        <f>H46</f>
        <v>0</v>
      </c>
    </row>
    <row r="47" spans="1:10" ht="15.75" customHeight="1">
      <c r="A47" s="5"/>
      <c r="B47" s="63" t="s">
        <v>37</v>
      </c>
      <c r="C47" s="63"/>
      <c r="D47" s="63"/>
      <c r="E47" s="63"/>
      <c r="F47" s="63"/>
      <c r="G47" s="7"/>
      <c r="H47" s="35"/>
      <c r="I47" s="22"/>
      <c r="J47" s="36"/>
    </row>
    <row r="48" spans="1:10" ht="15.75">
      <c r="A48" s="5"/>
      <c r="B48" s="45"/>
      <c r="C48" s="5"/>
      <c r="D48" s="18"/>
      <c r="E48" s="16"/>
      <c r="F48" s="5"/>
      <c r="G48" s="7"/>
      <c r="H48" s="35"/>
      <c r="I48" s="22"/>
      <c r="J48" s="36"/>
    </row>
    <row r="49" spans="1:10" ht="15.75">
      <c r="A49" s="18" t="s">
        <v>38</v>
      </c>
      <c r="B49" s="5"/>
      <c r="C49" s="5"/>
      <c r="D49" s="5"/>
      <c r="E49" s="7"/>
      <c r="F49" s="46" t="s">
        <v>39</v>
      </c>
      <c r="G49" s="47"/>
      <c r="H49" s="5"/>
      <c r="I49" s="7"/>
      <c r="J49" s="5"/>
    </row>
    <row r="50" spans="1:10" ht="15.75">
      <c r="A50" s="5"/>
      <c r="B50" s="28" t="s">
        <v>46</v>
      </c>
      <c r="C50" s="5"/>
      <c r="D50" s="48">
        <v>2</v>
      </c>
      <c r="E50" s="27" t="s">
        <v>11</v>
      </c>
      <c r="F50" s="49">
        <v>49.5</v>
      </c>
      <c r="G50" s="50"/>
      <c r="H50" s="5"/>
      <c r="I50" s="22" t="s">
        <v>12</v>
      </c>
      <c r="J50" s="23">
        <f>D50*F50</f>
        <v>99</v>
      </c>
    </row>
    <row r="51" spans="1:10" ht="15.75">
      <c r="A51" s="5"/>
      <c r="B51" s="28"/>
      <c r="C51" s="5"/>
      <c r="D51" s="6"/>
      <c r="E51" s="27"/>
      <c r="F51" s="49"/>
      <c r="G51" s="50"/>
      <c r="H51" s="5"/>
      <c r="I51" s="22"/>
      <c r="J51" s="34"/>
    </row>
    <row r="52" spans="1:10" ht="15.75">
      <c r="A52" s="5"/>
      <c r="B52" s="28" t="s">
        <v>47</v>
      </c>
      <c r="C52" s="5"/>
      <c r="D52" s="48">
        <v>2</v>
      </c>
      <c r="E52" s="27" t="s">
        <v>11</v>
      </c>
      <c r="F52" s="49">
        <v>66</v>
      </c>
      <c r="G52" s="50"/>
      <c r="H52" s="5"/>
      <c r="I52" s="22" t="s">
        <v>12</v>
      </c>
      <c r="J52" s="23">
        <f>D52*F52</f>
        <v>132</v>
      </c>
    </row>
    <row r="53" spans="1:10" ht="15.75">
      <c r="A53" s="5"/>
      <c r="B53" s="28"/>
      <c r="C53" s="5"/>
      <c r="D53" s="6"/>
      <c r="E53" s="27"/>
      <c r="F53" s="49"/>
      <c r="G53" s="51"/>
      <c r="H53" s="5"/>
      <c r="I53" s="22"/>
      <c r="J53" s="34"/>
    </row>
    <row r="54" spans="1:10" ht="15.75">
      <c r="A54" s="18" t="s">
        <v>40</v>
      </c>
      <c r="B54" s="28"/>
      <c r="C54" s="5"/>
      <c r="D54" s="5"/>
      <c r="E54" s="5"/>
      <c r="F54" s="5"/>
      <c r="G54" s="5"/>
      <c r="H54" s="5"/>
      <c r="I54" s="5"/>
      <c r="J54" s="5"/>
    </row>
    <row r="55" spans="1:10" ht="15.75">
      <c r="A55" s="5"/>
      <c r="B55" t="s">
        <v>48</v>
      </c>
      <c r="D55" s="48">
        <v>0</v>
      </c>
      <c r="E55" s="27" t="s">
        <v>11</v>
      </c>
      <c r="F55" s="49">
        <v>5</v>
      </c>
      <c r="G55" s="52" t="s">
        <v>41</v>
      </c>
      <c r="H55" s="5"/>
      <c r="I55" s="22" t="s">
        <v>12</v>
      </c>
      <c r="J55" s="23">
        <f>D55*F55</f>
        <v>0</v>
      </c>
    </row>
    <row r="56" spans="1:10" ht="15.75">
      <c r="A56" s="5"/>
      <c r="B56" s="18"/>
      <c r="C56" s="18"/>
      <c r="D56" s="18"/>
      <c r="E56" s="7"/>
      <c r="F56" s="5"/>
      <c r="G56" s="5"/>
      <c r="H56" s="5"/>
      <c r="I56" s="7"/>
      <c r="J56" s="26"/>
    </row>
    <row r="57" spans="1:10" ht="15.75">
      <c r="A57" s="5"/>
      <c r="B57" s="18"/>
      <c r="C57" s="18"/>
      <c r="D57" s="18"/>
      <c r="E57" s="7"/>
      <c r="F57" s="5"/>
      <c r="G57" s="5"/>
      <c r="H57" s="53" t="s">
        <v>42</v>
      </c>
      <c r="I57" s="7"/>
      <c r="J57" s="23">
        <f>SUM(J22:J55)</f>
        <v>1971.5</v>
      </c>
    </row>
    <row r="58" spans="1:10" ht="15.75">
      <c r="A58" s="5"/>
      <c r="B58" s="5"/>
      <c r="C58" s="18"/>
      <c r="D58" s="5"/>
      <c r="E58" s="7"/>
      <c r="F58" s="5"/>
      <c r="G58" s="5"/>
      <c r="H58" s="18"/>
      <c r="I58" s="7"/>
      <c r="J58" s="5"/>
    </row>
    <row r="59" spans="1:10" ht="15.75">
      <c r="A59" s="18" t="s">
        <v>43</v>
      </c>
      <c r="B59" s="5"/>
      <c r="C59" s="5"/>
      <c r="D59" s="43" t="s">
        <v>44</v>
      </c>
      <c r="E59" s="7"/>
      <c r="F59" s="5"/>
      <c r="G59" s="5"/>
      <c r="H59" s="18"/>
      <c r="I59" s="22" t="s">
        <v>12</v>
      </c>
      <c r="J59" s="23">
        <f>J57*0.1</f>
        <v>197.15</v>
      </c>
    </row>
    <row r="60" spans="1:10" ht="15.75">
      <c r="A60" s="45"/>
      <c r="B60" s="18"/>
      <c r="C60" s="43"/>
      <c r="D60" s="43"/>
      <c r="E60" s="5"/>
      <c r="F60" s="5"/>
      <c r="G60" s="5"/>
      <c r="H60" s="18"/>
      <c r="I60" s="22"/>
      <c r="J60" s="34"/>
    </row>
    <row r="61" spans="1:10" ht="15.75">
      <c r="A61" s="5"/>
      <c r="B61" s="5"/>
      <c r="C61" s="5"/>
      <c r="D61" s="5"/>
      <c r="E61" s="5"/>
      <c r="F61" s="5"/>
      <c r="G61" s="5"/>
      <c r="H61" s="18"/>
      <c r="I61" s="7"/>
      <c r="J61" s="5"/>
    </row>
    <row r="62" spans="1:10" ht="15.75">
      <c r="A62" s="5"/>
      <c r="B62" s="5"/>
      <c r="C62" s="5"/>
      <c r="D62" s="5"/>
      <c r="E62" s="5"/>
      <c r="F62" s="5"/>
      <c r="G62" s="5"/>
      <c r="H62" s="53" t="s">
        <v>45</v>
      </c>
      <c r="I62" s="7"/>
      <c r="J62" s="23">
        <f>SUM(J57:J59)</f>
        <v>2168.65</v>
      </c>
    </row>
    <row r="63" spans="1:10" ht="15.75">
      <c r="A63" s="5"/>
      <c r="B63" s="5"/>
      <c r="C63" s="5"/>
      <c r="D63" s="5"/>
      <c r="E63" s="5"/>
      <c r="F63" s="5"/>
      <c r="G63" s="5"/>
      <c r="H63" s="5"/>
      <c r="I63" s="7"/>
      <c r="J63" s="5"/>
    </row>
  </sheetData>
  <mergeCells count="10">
    <mergeCell ref="G15:J15"/>
    <mergeCell ref="B34:E34"/>
    <mergeCell ref="B37:E37"/>
    <mergeCell ref="B47:F47"/>
    <mergeCell ref="G13:J13"/>
    <mergeCell ref="A3:J3"/>
    <mergeCell ref="E5:J5"/>
    <mergeCell ref="E7:J7"/>
    <mergeCell ref="E9:J9"/>
    <mergeCell ref="E11:J11"/>
  </mergeCells>
  <hyperlinks>
    <hyperlink ref="E17" r:id="rId1" display="https://www.iaohra.org/2019-conference"/>
  </hyperlinks>
  <printOptions/>
  <pageMargins left="0.7" right="0.7" top="0.75" bottom="0.75" header="0.3" footer="0.3"/>
  <pageSetup fitToHeight="1" fitToWidth="1" horizontalDpi="600" verticalDpi="600" orientation="portrait" scale="6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NEXT-SCCM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Salem, Rachel</dc:creator>
  <cp:keywords/>
  <dc:description/>
  <cp:lastModifiedBy>Salem, Rachel</cp:lastModifiedBy>
  <cp:lastPrinted>2019-01-08T17:16:09Z</cp:lastPrinted>
  <dcterms:created xsi:type="dcterms:W3CDTF">2018-08-31T14:52:40Z</dcterms:created>
  <dcterms:modified xsi:type="dcterms:W3CDTF">2019-07-18T15:03:54Z</dcterms:modified>
  <cp:category/>
  <cp:version/>
  <cp:contentType/>
  <cp:contentStatus/>
</cp:coreProperties>
</file>